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 BATCH\3rd sem Grade card Format\3rd Sem\extra load\"/>
    </mc:Choice>
  </mc:AlternateContent>
  <bookViews>
    <workbookView xWindow="0" yWindow="0" windowWidth="15360" windowHeight="7755" activeTab="5"/>
  </bookViews>
  <sheets>
    <sheet name="CE" sheetId="8" r:id="rId1"/>
    <sheet name="ME" sheetId="3" r:id="rId2"/>
    <sheet name="EE" sheetId="4" r:id="rId3"/>
    <sheet name="ECE" sheetId="5" r:id="rId4"/>
    <sheet name="CSE" sheetId="6" r:id="rId5"/>
    <sheet name="E&amp;I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4" l="1"/>
  <c r="N15" i="4"/>
  <c r="L15" i="4"/>
  <c r="J15" i="4"/>
  <c r="H15" i="4"/>
  <c r="F15" i="4"/>
  <c r="D15" i="4"/>
  <c r="Q15" i="4" s="1"/>
  <c r="R15" i="4" s="1"/>
  <c r="P9" i="6"/>
  <c r="N9" i="6"/>
  <c r="L9" i="6"/>
  <c r="J9" i="6"/>
  <c r="H9" i="6"/>
  <c r="F9" i="6"/>
  <c r="Q9" i="6" s="1"/>
  <c r="R9" i="6" s="1"/>
  <c r="D9" i="6"/>
  <c r="P9" i="4"/>
  <c r="N9" i="4"/>
  <c r="L9" i="4"/>
  <c r="J9" i="4"/>
  <c r="H9" i="4"/>
  <c r="F9" i="4"/>
  <c r="D9" i="4"/>
  <c r="Q9" i="4" s="1"/>
  <c r="R9" i="4" s="1"/>
  <c r="P7" i="6"/>
  <c r="N7" i="6"/>
  <c r="L7" i="6"/>
  <c r="J7" i="6"/>
  <c r="H7" i="6"/>
  <c r="F7" i="6"/>
  <c r="D7" i="6"/>
  <c r="P8" i="6"/>
  <c r="N8" i="6"/>
  <c r="L8" i="6"/>
  <c r="J8" i="6"/>
  <c r="H8" i="6"/>
  <c r="F8" i="6"/>
  <c r="D8" i="6"/>
  <c r="P11" i="7"/>
  <c r="N11" i="7"/>
  <c r="L11" i="7"/>
  <c r="J11" i="7"/>
  <c r="H11" i="7"/>
  <c r="F11" i="7"/>
  <c r="D11" i="7"/>
  <c r="Q11" i="7" s="1"/>
  <c r="R11" i="7" s="1"/>
  <c r="P10" i="7"/>
  <c r="N10" i="7"/>
  <c r="L10" i="7"/>
  <c r="J10" i="7"/>
  <c r="H10" i="7"/>
  <c r="F10" i="7"/>
  <c r="D10" i="7"/>
  <c r="Q10" i="7" s="1"/>
  <c r="R10" i="7" s="1"/>
  <c r="P9" i="7"/>
  <c r="N9" i="7"/>
  <c r="L9" i="7"/>
  <c r="J9" i="7"/>
  <c r="H9" i="7"/>
  <c r="F9" i="7"/>
  <c r="D9" i="7"/>
  <c r="Q9" i="7" s="1"/>
  <c r="R9" i="7" s="1"/>
  <c r="P8" i="7"/>
  <c r="N8" i="7"/>
  <c r="L8" i="7"/>
  <c r="J8" i="7"/>
  <c r="H8" i="7"/>
  <c r="F8" i="7"/>
  <c r="D8" i="7"/>
  <c r="Q8" i="7" s="1"/>
  <c r="R8" i="7" s="1"/>
  <c r="P7" i="7"/>
  <c r="N7" i="7"/>
  <c r="L7" i="7"/>
  <c r="J7" i="7"/>
  <c r="H7" i="7"/>
  <c r="F7" i="7"/>
  <c r="D7" i="7"/>
  <c r="Q7" i="7" s="1"/>
  <c r="R7" i="7" s="1"/>
  <c r="P11" i="3"/>
  <c r="N11" i="3"/>
  <c r="L11" i="3"/>
  <c r="J11" i="3"/>
  <c r="H11" i="3"/>
  <c r="F11" i="3"/>
  <c r="D11" i="3"/>
  <c r="P25" i="5"/>
  <c r="N25" i="5"/>
  <c r="L25" i="5"/>
  <c r="J25" i="5"/>
  <c r="H25" i="5"/>
  <c r="F25" i="5"/>
  <c r="D25" i="5"/>
  <c r="Q25" i="5" s="1"/>
  <c r="R25" i="5" s="1"/>
  <c r="P24" i="5"/>
  <c r="N24" i="5"/>
  <c r="L24" i="5"/>
  <c r="J24" i="5"/>
  <c r="H24" i="5"/>
  <c r="F24" i="5"/>
  <c r="D24" i="5"/>
  <c r="Q24" i="5" s="1"/>
  <c r="R24" i="5" s="1"/>
  <c r="P23" i="5"/>
  <c r="N23" i="5"/>
  <c r="L23" i="5"/>
  <c r="J23" i="5"/>
  <c r="H23" i="5"/>
  <c r="F23" i="5"/>
  <c r="D23" i="5"/>
  <c r="Q23" i="5" s="1"/>
  <c r="R23" i="5" s="1"/>
  <c r="P22" i="5"/>
  <c r="N22" i="5"/>
  <c r="L22" i="5"/>
  <c r="J22" i="5"/>
  <c r="H22" i="5"/>
  <c r="F22" i="5"/>
  <c r="D22" i="5"/>
  <c r="Q22" i="5" s="1"/>
  <c r="R22" i="5" s="1"/>
  <c r="P21" i="5"/>
  <c r="N21" i="5"/>
  <c r="L21" i="5"/>
  <c r="J21" i="5"/>
  <c r="H21" i="5"/>
  <c r="F21" i="5"/>
  <c r="D21" i="5"/>
  <c r="P20" i="5"/>
  <c r="N20" i="5"/>
  <c r="L20" i="5"/>
  <c r="J20" i="5"/>
  <c r="H20" i="5"/>
  <c r="F20" i="5"/>
  <c r="D20" i="5"/>
  <c r="P19" i="5"/>
  <c r="N19" i="5"/>
  <c r="L19" i="5"/>
  <c r="J19" i="5"/>
  <c r="H19" i="5"/>
  <c r="F19" i="5"/>
  <c r="D19" i="5"/>
  <c r="Q19" i="5" s="1"/>
  <c r="R19" i="5" s="1"/>
  <c r="P18" i="5"/>
  <c r="N18" i="5"/>
  <c r="L18" i="5"/>
  <c r="J18" i="5"/>
  <c r="H18" i="5"/>
  <c r="F18" i="5"/>
  <c r="D18" i="5"/>
  <c r="Q18" i="5" s="1"/>
  <c r="R18" i="5" s="1"/>
  <c r="P17" i="5"/>
  <c r="N17" i="5"/>
  <c r="L17" i="5"/>
  <c r="J17" i="5"/>
  <c r="H17" i="5"/>
  <c r="F17" i="5"/>
  <c r="Q17" i="5" s="1"/>
  <c r="R17" i="5" s="1"/>
  <c r="D17" i="5"/>
  <c r="P16" i="5"/>
  <c r="N16" i="5"/>
  <c r="L16" i="5"/>
  <c r="J16" i="5"/>
  <c r="H16" i="5"/>
  <c r="F16" i="5"/>
  <c r="D16" i="5"/>
  <c r="P15" i="5"/>
  <c r="N15" i="5"/>
  <c r="L15" i="5"/>
  <c r="J15" i="5"/>
  <c r="H15" i="5"/>
  <c r="F15" i="5"/>
  <c r="D15" i="5"/>
  <c r="Q15" i="5" s="1"/>
  <c r="R15" i="5" s="1"/>
  <c r="P14" i="5"/>
  <c r="N14" i="5"/>
  <c r="L14" i="5"/>
  <c r="J14" i="5"/>
  <c r="H14" i="5"/>
  <c r="F14" i="5"/>
  <c r="D14" i="5"/>
  <c r="Q14" i="5" s="1"/>
  <c r="R14" i="5" s="1"/>
  <c r="P13" i="5"/>
  <c r="N13" i="5"/>
  <c r="L13" i="5"/>
  <c r="J13" i="5"/>
  <c r="H13" i="5"/>
  <c r="F13" i="5"/>
  <c r="D13" i="5"/>
  <c r="Q13" i="5" s="1"/>
  <c r="R13" i="5" s="1"/>
  <c r="P12" i="5"/>
  <c r="N12" i="5"/>
  <c r="L12" i="5"/>
  <c r="J12" i="5"/>
  <c r="H12" i="5"/>
  <c r="F12" i="5"/>
  <c r="D12" i="5"/>
  <c r="Q12" i="5" s="1"/>
  <c r="R12" i="5" s="1"/>
  <c r="P11" i="5"/>
  <c r="N11" i="5"/>
  <c r="L11" i="5"/>
  <c r="J11" i="5"/>
  <c r="H11" i="5"/>
  <c r="F11" i="5"/>
  <c r="D11" i="5"/>
  <c r="P10" i="5"/>
  <c r="N10" i="5"/>
  <c r="L10" i="5"/>
  <c r="J10" i="5"/>
  <c r="H10" i="5"/>
  <c r="F10" i="5"/>
  <c r="D10" i="5"/>
  <c r="Q10" i="5" s="1"/>
  <c r="R10" i="5" s="1"/>
  <c r="P9" i="5"/>
  <c r="N9" i="5"/>
  <c r="L9" i="5"/>
  <c r="J9" i="5"/>
  <c r="H9" i="5"/>
  <c r="F9" i="5"/>
  <c r="D9" i="5"/>
  <c r="P8" i="5"/>
  <c r="N8" i="5"/>
  <c r="L8" i="5"/>
  <c r="J8" i="5"/>
  <c r="H8" i="5"/>
  <c r="F8" i="5"/>
  <c r="D8" i="5"/>
  <c r="Q8" i="5" s="1"/>
  <c r="R8" i="5" s="1"/>
  <c r="P7" i="5"/>
  <c r="N7" i="5"/>
  <c r="L7" i="5"/>
  <c r="J7" i="5"/>
  <c r="H7" i="5"/>
  <c r="F7" i="5"/>
  <c r="D7" i="5"/>
  <c r="Q7" i="5" s="1"/>
  <c r="R7" i="5" s="1"/>
  <c r="Q7" i="6" l="1"/>
  <c r="R7" i="6" s="1"/>
  <c r="Q21" i="5"/>
  <c r="R21" i="5" s="1"/>
  <c r="Q20" i="5"/>
  <c r="R20" i="5" s="1"/>
  <c r="Q9" i="5"/>
  <c r="R9" i="5" s="1"/>
  <c r="Q8" i="6"/>
  <c r="Q16" i="5"/>
  <c r="R16" i="5" s="1"/>
  <c r="Q11" i="3"/>
  <c r="R11" i="3" s="1"/>
  <c r="Q11" i="5"/>
  <c r="R11" i="5" s="1"/>
  <c r="D11" i="8"/>
  <c r="F11" i="8"/>
  <c r="H11" i="8"/>
  <c r="J11" i="8"/>
  <c r="L11" i="8"/>
  <c r="N11" i="8"/>
  <c r="P11" i="8"/>
  <c r="D12" i="8"/>
  <c r="F12" i="8"/>
  <c r="H12" i="8"/>
  <c r="J12" i="8"/>
  <c r="L12" i="8"/>
  <c r="N12" i="8"/>
  <c r="P12" i="8"/>
  <c r="D13" i="8"/>
  <c r="F13" i="8"/>
  <c r="H13" i="8"/>
  <c r="J13" i="8"/>
  <c r="L13" i="8"/>
  <c r="N13" i="8"/>
  <c r="P13" i="8"/>
  <c r="D14" i="8"/>
  <c r="F14" i="8"/>
  <c r="H14" i="8"/>
  <c r="J14" i="8"/>
  <c r="L14" i="8"/>
  <c r="N14" i="8"/>
  <c r="P14" i="8"/>
  <c r="D15" i="8"/>
  <c r="F15" i="8"/>
  <c r="H15" i="8"/>
  <c r="J15" i="8"/>
  <c r="L15" i="8"/>
  <c r="N15" i="8"/>
  <c r="P15" i="8"/>
  <c r="D16" i="8"/>
  <c r="F16" i="8"/>
  <c r="H16" i="8"/>
  <c r="J16" i="8"/>
  <c r="L16" i="8"/>
  <c r="N16" i="8"/>
  <c r="P16" i="8"/>
  <c r="D17" i="8"/>
  <c r="F17" i="8"/>
  <c r="H17" i="8"/>
  <c r="J17" i="8"/>
  <c r="L17" i="8"/>
  <c r="N17" i="8"/>
  <c r="P17" i="8"/>
  <c r="D18" i="8"/>
  <c r="F18" i="8"/>
  <c r="H18" i="8"/>
  <c r="J18" i="8"/>
  <c r="L18" i="8"/>
  <c r="N18" i="8"/>
  <c r="P18" i="8"/>
  <c r="D19" i="8"/>
  <c r="F19" i="8"/>
  <c r="H19" i="8"/>
  <c r="J19" i="8"/>
  <c r="L19" i="8"/>
  <c r="N19" i="8"/>
  <c r="P19" i="8"/>
  <c r="Q16" i="8" l="1"/>
  <c r="R16" i="8" s="1"/>
  <c r="Q15" i="8"/>
  <c r="R15" i="8" s="1"/>
  <c r="Q14" i="8"/>
  <c r="R14" i="8" s="1"/>
  <c r="Q19" i="8"/>
  <c r="R19" i="8" s="1"/>
  <c r="Q17" i="8"/>
  <c r="R17" i="8" s="1"/>
  <c r="Q13" i="8"/>
  <c r="R13" i="8" s="1"/>
  <c r="Q12" i="8"/>
  <c r="R12" i="8" s="1"/>
  <c r="Q11" i="8"/>
  <c r="R11" i="8" s="1"/>
  <c r="Q18" i="8"/>
  <c r="R18" i="8" s="1"/>
  <c r="P10" i="8"/>
  <c r="N10" i="8"/>
  <c r="L10" i="8"/>
  <c r="J10" i="8"/>
  <c r="H10" i="8"/>
  <c r="F10" i="8"/>
  <c r="D10" i="8"/>
  <c r="P9" i="8"/>
  <c r="N9" i="8"/>
  <c r="L9" i="8"/>
  <c r="J9" i="8"/>
  <c r="H9" i="8"/>
  <c r="F9" i="8"/>
  <c r="D9" i="8"/>
  <c r="P8" i="8"/>
  <c r="N8" i="8"/>
  <c r="L8" i="8"/>
  <c r="J8" i="8"/>
  <c r="H8" i="8"/>
  <c r="F8" i="8"/>
  <c r="D8" i="8"/>
  <c r="P7" i="8"/>
  <c r="N7" i="8"/>
  <c r="L7" i="8"/>
  <c r="J7" i="8"/>
  <c r="H7" i="8"/>
  <c r="F7" i="8"/>
  <c r="D7" i="8"/>
  <c r="P6" i="8"/>
  <c r="N6" i="8"/>
  <c r="L6" i="8"/>
  <c r="J6" i="8"/>
  <c r="H6" i="8"/>
  <c r="F6" i="8"/>
  <c r="D6" i="8"/>
  <c r="Q10" i="8" l="1"/>
  <c r="R10" i="8" s="1"/>
  <c r="Q8" i="8"/>
  <c r="R8" i="8" s="1"/>
  <c r="Q7" i="8"/>
  <c r="R7" i="8" s="1"/>
  <c r="Q6" i="8"/>
  <c r="R6" i="8" s="1"/>
  <c r="Q9" i="8"/>
  <c r="R9" i="8" s="1"/>
  <c r="P8" i="4"/>
  <c r="P10" i="4"/>
  <c r="P11" i="4"/>
  <c r="P12" i="4"/>
  <c r="P13" i="4"/>
  <c r="P14" i="4"/>
  <c r="N8" i="4"/>
  <c r="N10" i="4"/>
  <c r="N11" i="4"/>
  <c r="N12" i="4"/>
  <c r="N13" i="4"/>
  <c r="N14" i="4"/>
  <c r="L8" i="4"/>
  <c r="L10" i="4"/>
  <c r="L11" i="4"/>
  <c r="L12" i="4"/>
  <c r="L13" i="4"/>
  <c r="L14" i="4"/>
  <c r="J8" i="4"/>
  <c r="J10" i="4"/>
  <c r="J11" i="4"/>
  <c r="J12" i="4"/>
  <c r="J13" i="4"/>
  <c r="J14" i="4"/>
  <c r="H8" i="4"/>
  <c r="H10" i="4"/>
  <c r="H11" i="4"/>
  <c r="H12" i="4"/>
  <c r="H13" i="4"/>
  <c r="H14" i="4"/>
  <c r="F8" i="4"/>
  <c r="F10" i="4"/>
  <c r="F11" i="4"/>
  <c r="F12" i="4"/>
  <c r="F13" i="4"/>
  <c r="F14" i="4"/>
  <c r="D8" i="4"/>
  <c r="D10" i="4"/>
  <c r="D11" i="4"/>
  <c r="D12" i="4"/>
  <c r="D13" i="4"/>
  <c r="D14" i="4"/>
  <c r="P8" i="3"/>
  <c r="P9" i="3"/>
  <c r="P10" i="3"/>
  <c r="P12" i="3"/>
  <c r="P13" i="3"/>
  <c r="P14" i="3"/>
  <c r="P15" i="3"/>
  <c r="N8" i="3"/>
  <c r="N9" i="3"/>
  <c r="N10" i="3"/>
  <c r="N12" i="3"/>
  <c r="N13" i="3"/>
  <c r="N14" i="3"/>
  <c r="N15" i="3"/>
  <c r="L8" i="3"/>
  <c r="L9" i="3"/>
  <c r="L10" i="3"/>
  <c r="L12" i="3"/>
  <c r="L13" i="3"/>
  <c r="L14" i="3"/>
  <c r="L15" i="3"/>
  <c r="J8" i="3"/>
  <c r="J9" i="3"/>
  <c r="J10" i="3"/>
  <c r="J12" i="3"/>
  <c r="J13" i="3"/>
  <c r="J14" i="3"/>
  <c r="J15" i="3"/>
  <c r="H8" i="3"/>
  <c r="H9" i="3"/>
  <c r="H10" i="3"/>
  <c r="H12" i="3"/>
  <c r="H13" i="3"/>
  <c r="H14" i="3"/>
  <c r="H15" i="3"/>
  <c r="F8" i="3"/>
  <c r="F9" i="3"/>
  <c r="F10" i="3"/>
  <c r="F12" i="3"/>
  <c r="F13" i="3"/>
  <c r="F14" i="3"/>
  <c r="F15" i="3"/>
  <c r="D8" i="3"/>
  <c r="D9" i="3"/>
  <c r="D10" i="3"/>
  <c r="D12" i="3"/>
  <c r="D13" i="3"/>
  <c r="D14" i="3"/>
  <c r="D15" i="3"/>
  <c r="Q10" i="4" l="1"/>
  <c r="R10" i="4" s="1"/>
  <c r="Q12" i="4"/>
  <c r="R12" i="4" s="1"/>
  <c r="Q15" i="3"/>
  <c r="R15" i="3" s="1"/>
  <c r="Q10" i="3"/>
  <c r="R10" i="3" s="1"/>
  <c r="Q14" i="4"/>
  <c r="R14" i="4" s="1"/>
  <c r="Q13" i="4"/>
  <c r="R13" i="4" s="1"/>
  <c r="Q11" i="4"/>
  <c r="R11" i="4" s="1"/>
  <c r="Q8" i="4"/>
  <c r="R8" i="4" s="1"/>
  <c r="Q14" i="3"/>
  <c r="R14" i="3" s="1"/>
  <c r="Q9" i="3"/>
  <c r="R9" i="3" s="1"/>
  <c r="Q13" i="3"/>
  <c r="R13" i="3" s="1"/>
  <c r="Q8" i="3"/>
  <c r="R8" i="3" s="1"/>
  <c r="Q12" i="3"/>
  <c r="R12" i="3" s="1"/>
  <c r="P7" i="4"/>
  <c r="N7" i="4"/>
  <c r="L7" i="4"/>
  <c r="J7" i="4"/>
  <c r="H7" i="4"/>
  <c r="F7" i="4"/>
  <c r="D7" i="4"/>
  <c r="P7" i="3"/>
  <c r="N7" i="3"/>
  <c r="L7" i="3"/>
  <c r="J7" i="3"/>
  <c r="H7" i="3"/>
  <c r="F7" i="3"/>
  <c r="D7" i="3"/>
  <c r="Q7" i="4" l="1"/>
  <c r="R7" i="4" s="1"/>
  <c r="Q7" i="3"/>
  <c r="R7" i="3" s="1"/>
</calcChain>
</file>

<file path=xl/sharedStrings.xml><?xml version="1.0" encoding="utf-8"?>
<sst xmlns="http://schemas.openxmlformats.org/spreadsheetml/2006/main" count="664" uniqueCount="90">
  <si>
    <t>SPI</t>
  </si>
  <si>
    <t xml:space="preserve">                        NATIONAL INSTITUTE OF TECHNOLOGY:: SILCHAR</t>
  </si>
  <si>
    <t xml:space="preserve">1st Tabulator </t>
  </si>
  <si>
    <t xml:space="preserve">2nd Tabulator </t>
  </si>
  <si>
    <t>Asstt. Registrar</t>
  </si>
  <si>
    <t xml:space="preserve">Dean Academic </t>
  </si>
  <si>
    <t>Registrar</t>
  </si>
  <si>
    <t>Sl no</t>
  </si>
  <si>
    <t xml:space="preserve"> Regn No</t>
  </si>
  <si>
    <t>HU 1101(6)</t>
  </si>
  <si>
    <t>MA 1101(8)</t>
  </si>
  <si>
    <t>EE 1101(6)</t>
  </si>
  <si>
    <t>PH 1101(8)</t>
  </si>
  <si>
    <t>CE 1101(5)</t>
  </si>
  <si>
    <t>PH-1111(2)</t>
  </si>
  <si>
    <t>ME 1111(3)</t>
  </si>
  <si>
    <t>IST SEM</t>
  </si>
  <si>
    <t>Comm Skills</t>
  </si>
  <si>
    <t>Maths</t>
  </si>
  <si>
    <t>Phys-I</t>
  </si>
  <si>
    <t>Engg.Grap</t>
  </si>
  <si>
    <t>PHY- LAB</t>
  </si>
  <si>
    <t>Workshop</t>
  </si>
  <si>
    <t>GP (38)</t>
  </si>
  <si>
    <t>F</t>
  </si>
  <si>
    <t>CH 1101(8)</t>
  </si>
  <si>
    <t>B.Elec. Engg.</t>
  </si>
  <si>
    <t>1st Semester B. Tech  Tabulation sheet,  Nov-Dec. 2017 (EXTRA LOAD)</t>
  </si>
  <si>
    <t>Phys-I/Chem-I</t>
  </si>
  <si>
    <t>PH 1101/         CH-1101(8)</t>
  </si>
  <si>
    <t>Chem.-I</t>
  </si>
  <si>
    <t xml:space="preserve">Mechanical Engg. </t>
  </si>
  <si>
    <t xml:space="preserve">Electrical Engg. </t>
  </si>
  <si>
    <t>ECE</t>
  </si>
  <si>
    <t>CSE</t>
  </si>
  <si>
    <t>E&amp;I</t>
  </si>
  <si>
    <t>A</t>
  </si>
  <si>
    <t>C</t>
  </si>
  <si>
    <t>D</t>
  </si>
  <si>
    <t>E</t>
  </si>
  <si>
    <t>G</t>
  </si>
  <si>
    <t>REG no.</t>
  </si>
  <si>
    <t>B</t>
  </si>
  <si>
    <t>NAME</t>
  </si>
  <si>
    <t>REG No.</t>
  </si>
  <si>
    <t xml:space="preserve">REG no. </t>
  </si>
  <si>
    <t xml:space="preserve">REG  no </t>
  </si>
  <si>
    <t xml:space="preserve">REG NO </t>
  </si>
  <si>
    <t>National Institute Of Technology Silchar</t>
  </si>
  <si>
    <t>1ST SEM B.TECH CIVIL ENGG. EXTRA LOAD  TABULATION SHEET , NOV-DEC-2018 (PROVISIONAL)</t>
  </si>
  <si>
    <t>1st Semester B. Tech  Tabulation sheet,  Nov-Dec. 2018 (EXTRA LOAD)</t>
  </si>
  <si>
    <t>BB</t>
  </si>
  <si>
    <t>DD</t>
  </si>
  <si>
    <t>CD</t>
  </si>
  <si>
    <t>AB</t>
  </si>
  <si>
    <t>CC</t>
  </si>
  <si>
    <t>BC</t>
  </si>
  <si>
    <t>SAIKLUM RAJA MUSHAHARY</t>
  </si>
  <si>
    <t>AMRIT BISWAS</t>
  </si>
  <si>
    <t>SAURAV KUMAR JORWAL</t>
  </si>
  <si>
    <t>SOURAJYOTI BORA</t>
  </si>
  <si>
    <t>PRITAM KRISHNA</t>
  </si>
  <si>
    <t>MANASH DAS</t>
  </si>
  <si>
    <t>RAJESH JELE</t>
  </si>
  <si>
    <t>AA</t>
  </si>
  <si>
    <t>DEBIKA KULI</t>
  </si>
  <si>
    <t>ADARSH KUMAR</t>
  </si>
  <si>
    <t>DHARMA TEJA NAIK V</t>
  </si>
  <si>
    <t>BADDE YASHWANTH</t>
  </si>
  <si>
    <t>NEERAJ KUMAR</t>
  </si>
  <si>
    <t>KOUSHIK SONOWAL</t>
  </si>
  <si>
    <t>PAWADI AVINASH</t>
  </si>
  <si>
    <t>UNDRAJAVARAPU ASISH RAJ</t>
  </si>
  <si>
    <t>DARSHAN CHAKMA</t>
  </si>
  <si>
    <t>NITISH KUMAR BARO</t>
  </si>
  <si>
    <t>ASHIQUE HUSSAIN</t>
  </si>
  <si>
    <t>SHIVA RAJESH VATTURI</t>
  </si>
  <si>
    <t>AVISHEK GOSWAMI</t>
  </si>
  <si>
    <t>CH-1111(2)</t>
  </si>
  <si>
    <t>CHEM- LAB</t>
  </si>
  <si>
    <t>SNIGDHA DAS</t>
  </si>
  <si>
    <t>DIXITA SARKAR</t>
  </si>
  <si>
    <t>PUNESH KUMAR NAYAK</t>
  </si>
  <si>
    <t>DAITHUN MUSHAHARY</t>
  </si>
  <si>
    <t>RAMKRISHNA NATH</t>
  </si>
  <si>
    <t>KUNAMNENI SANDEEP</t>
  </si>
  <si>
    <t>SHUVO JYOTI SARKAR</t>
  </si>
  <si>
    <t>SANNU PRIYA</t>
  </si>
  <si>
    <t>B.SHALINI</t>
  </si>
  <si>
    <t>JARUPULA RAKESH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</si>
</sst>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rgb="FF000000"/>
      <name val="Bookman Old Style"/>
      <family val="1"/>
    </font>
    <font>
      <b/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sz val="14"/>
      <color theme="1"/>
      <name val="Bookman Old Style"/>
      <family val="1"/>
    </font>
    <font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4" borderId="1" xfId="0" quotePrefix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 wrapText="1"/>
    </xf>
    <xf numFmtId="0" fontId="10" fillId="5" borderId="8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2" fontId="12" fillId="5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" xfId="0" quotePrefix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left" vertical="top" wrapText="1"/>
    </xf>
    <xf numFmtId="0" fontId="10" fillId="5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P8" sqref="P8"/>
    </sheetView>
  </sheetViews>
  <sheetFormatPr defaultRowHeight="15" x14ac:dyDescent="0.25"/>
  <cols>
    <col min="1" max="1" width="7.5703125" customWidth="1"/>
    <col min="2" max="2" width="16" customWidth="1"/>
    <col min="19" max="19" width="18.42578125" customWidth="1"/>
  </cols>
  <sheetData>
    <row r="1" spans="1:19" ht="1.5" customHeight="1" x14ac:dyDescent="0.25">
      <c r="A1" s="2"/>
      <c r="B1" s="2" t="s">
        <v>41</v>
      </c>
      <c r="C1" s="2" t="s">
        <v>36</v>
      </c>
      <c r="D1" s="2"/>
      <c r="E1" s="2" t="s">
        <v>42</v>
      </c>
      <c r="F1" s="2"/>
      <c r="G1" s="2" t="s">
        <v>37</v>
      </c>
      <c r="H1" s="2"/>
      <c r="I1" s="2" t="s">
        <v>38</v>
      </c>
      <c r="J1" s="2"/>
      <c r="K1" s="2" t="s">
        <v>39</v>
      </c>
      <c r="L1" s="2"/>
      <c r="M1" s="2" t="s">
        <v>24</v>
      </c>
      <c r="N1" s="2"/>
      <c r="O1" s="2" t="s">
        <v>40</v>
      </c>
      <c r="P1" s="2"/>
      <c r="Q1" s="2"/>
      <c r="R1" s="2" t="s">
        <v>0</v>
      </c>
      <c r="S1" s="2" t="s">
        <v>43</v>
      </c>
    </row>
    <row r="2" spans="1:19" x14ac:dyDescent="0.25">
      <c r="A2" s="70" t="s">
        <v>48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9" x14ac:dyDescent="0.25">
      <c r="A3" s="73" t="s">
        <v>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5"/>
    </row>
    <row r="4" spans="1:19" x14ac:dyDescent="0.25">
      <c r="A4" s="76" t="s">
        <v>7</v>
      </c>
      <c r="B4" s="76" t="s">
        <v>8</v>
      </c>
      <c r="C4" s="68" t="s">
        <v>9</v>
      </c>
      <c r="D4" s="69"/>
      <c r="E4" s="78" t="s">
        <v>10</v>
      </c>
      <c r="F4" s="79"/>
      <c r="G4" s="68" t="s">
        <v>11</v>
      </c>
      <c r="H4" s="69"/>
      <c r="I4" s="68" t="s">
        <v>12</v>
      </c>
      <c r="J4" s="69"/>
      <c r="K4" s="68" t="s">
        <v>13</v>
      </c>
      <c r="L4" s="69"/>
      <c r="M4" s="68" t="s">
        <v>14</v>
      </c>
      <c r="N4" s="69"/>
      <c r="O4" s="68" t="s">
        <v>15</v>
      </c>
      <c r="P4" s="69"/>
      <c r="Q4" s="68" t="s">
        <v>16</v>
      </c>
      <c r="R4" s="69"/>
    </row>
    <row r="5" spans="1:19" ht="28.5" x14ac:dyDescent="0.25">
      <c r="A5" s="77"/>
      <c r="B5" s="77"/>
      <c r="C5" s="68" t="s">
        <v>17</v>
      </c>
      <c r="D5" s="69"/>
      <c r="E5" s="78" t="s">
        <v>18</v>
      </c>
      <c r="F5" s="79"/>
      <c r="G5" s="68" t="s">
        <v>26</v>
      </c>
      <c r="H5" s="69"/>
      <c r="I5" s="68" t="s">
        <v>19</v>
      </c>
      <c r="J5" s="69"/>
      <c r="K5" s="68" t="s">
        <v>20</v>
      </c>
      <c r="L5" s="69"/>
      <c r="M5" s="68" t="s">
        <v>21</v>
      </c>
      <c r="N5" s="69"/>
      <c r="O5" s="68" t="s">
        <v>22</v>
      </c>
      <c r="P5" s="69"/>
      <c r="Q5" s="8" t="s">
        <v>23</v>
      </c>
      <c r="R5" s="8" t="s">
        <v>0</v>
      </c>
    </row>
    <row r="6" spans="1:19" ht="20.25" x14ac:dyDescent="0.25">
      <c r="A6" s="23">
        <v>1</v>
      </c>
      <c r="B6" s="15">
        <v>1711007</v>
      </c>
      <c r="C6" s="17" t="s">
        <v>51</v>
      </c>
      <c r="D6" s="18">
        <f t="shared" ref="D6:P10" si="0">IF(C6="AA",10, IF(C6="AB",9, IF(C6="BB",8, IF(C6="BC",7,IF(C6="CC",6, IF(C6="CD",5, IF(C6="DD",4,IF(C6="F",0))))))))</f>
        <v>8</v>
      </c>
      <c r="E6" s="26" t="s">
        <v>24</v>
      </c>
      <c r="F6" s="27">
        <f t="shared" si="0"/>
        <v>0</v>
      </c>
      <c r="G6" s="15" t="s">
        <v>52</v>
      </c>
      <c r="H6" s="18">
        <f t="shared" si="0"/>
        <v>4</v>
      </c>
      <c r="I6" s="15" t="s">
        <v>52</v>
      </c>
      <c r="J6" s="18">
        <f t="shared" si="0"/>
        <v>4</v>
      </c>
      <c r="K6" s="17" t="s">
        <v>53</v>
      </c>
      <c r="L6" s="18">
        <f t="shared" si="0"/>
        <v>5</v>
      </c>
      <c r="M6" s="17" t="s">
        <v>51</v>
      </c>
      <c r="N6" s="18">
        <f t="shared" si="0"/>
        <v>8</v>
      </c>
      <c r="O6" s="17" t="s">
        <v>54</v>
      </c>
      <c r="P6" s="18">
        <f t="shared" si="0"/>
        <v>9</v>
      </c>
      <c r="Q6" s="12">
        <f t="shared" ref="Q6:Q10" si="1">(D6*6+F6*8+H6*6+J6*8+L6*5+N6*2+P6*3)</f>
        <v>172</v>
      </c>
      <c r="R6" s="24">
        <f>(Q6/38)</f>
        <v>4.5263157894736841</v>
      </c>
    </row>
    <row r="7" spans="1:19" ht="20.25" x14ac:dyDescent="0.25">
      <c r="A7" s="23">
        <v>2</v>
      </c>
      <c r="B7" s="15">
        <v>1711013</v>
      </c>
      <c r="C7" s="17" t="s">
        <v>51</v>
      </c>
      <c r="D7" s="18">
        <f t="shared" si="0"/>
        <v>8</v>
      </c>
      <c r="E7" s="26" t="s">
        <v>24</v>
      </c>
      <c r="F7" s="27">
        <f t="shared" si="0"/>
        <v>0</v>
      </c>
      <c r="G7" s="15" t="s">
        <v>52</v>
      </c>
      <c r="H7" s="18">
        <f t="shared" si="0"/>
        <v>4</v>
      </c>
      <c r="I7" s="15" t="s">
        <v>52</v>
      </c>
      <c r="J7" s="18">
        <f t="shared" si="0"/>
        <v>4</v>
      </c>
      <c r="K7" s="17" t="s">
        <v>52</v>
      </c>
      <c r="L7" s="18">
        <f t="shared" si="0"/>
        <v>4</v>
      </c>
      <c r="M7" s="17" t="s">
        <v>55</v>
      </c>
      <c r="N7" s="18">
        <f t="shared" si="0"/>
        <v>6</v>
      </c>
      <c r="O7" s="17" t="s">
        <v>54</v>
      </c>
      <c r="P7" s="18">
        <f t="shared" si="0"/>
        <v>9</v>
      </c>
      <c r="Q7" s="12">
        <f t="shared" si="1"/>
        <v>163</v>
      </c>
      <c r="R7" s="24">
        <f t="shared" ref="R7:R11" si="2">(Q7/38)</f>
        <v>4.2894736842105265</v>
      </c>
    </row>
    <row r="8" spans="1:19" ht="20.25" x14ac:dyDescent="0.25">
      <c r="A8" s="23">
        <v>3</v>
      </c>
      <c r="B8" s="15">
        <v>1711018</v>
      </c>
      <c r="C8" s="17" t="s">
        <v>52</v>
      </c>
      <c r="D8" s="18">
        <f t="shared" si="0"/>
        <v>4</v>
      </c>
      <c r="E8" s="26" t="s">
        <v>24</v>
      </c>
      <c r="F8" s="27">
        <f t="shared" si="0"/>
        <v>0</v>
      </c>
      <c r="G8" s="15" t="s">
        <v>24</v>
      </c>
      <c r="H8" s="18">
        <f t="shared" si="0"/>
        <v>0</v>
      </c>
      <c r="I8" s="17" t="s">
        <v>24</v>
      </c>
      <c r="J8" s="18">
        <f t="shared" si="0"/>
        <v>0</v>
      </c>
      <c r="K8" s="17" t="s">
        <v>52</v>
      </c>
      <c r="L8" s="18">
        <f t="shared" si="0"/>
        <v>4</v>
      </c>
      <c r="M8" s="17" t="s">
        <v>52</v>
      </c>
      <c r="N8" s="18">
        <f t="shared" si="0"/>
        <v>4</v>
      </c>
      <c r="O8" s="17" t="s">
        <v>53</v>
      </c>
      <c r="P8" s="18">
        <f t="shared" si="0"/>
        <v>5</v>
      </c>
      <c r="Q8" s="12">
        <f t="shared" si="1"/>
        <v>67</v>
      </c>
      <c r="R8" s="24">
        <f t="shared" si="2"/>
        <v>1.763157894736842</v>
      </c>
    </row>
    <row r="9" spans="1:19" ht="20.25" x14ac:dyDescent="0.25">
      <c r="A9" s="23">
        <v>4</v>
      </c>
      <c r="B9" s="15">
        <v>1711021</v>
      </c>
      <c r="C9" s="17" t="s">
        <v>55</v>
      </c>
      <c r="D9" s="18">
        <f t="shared" si="0"/>
        <v>6</v>
      </c>
      <c r="E9" s="26" t="s">
        <v>24</v>
      </c>
      <c r="F9" s="27">
        <f t="shared" si="0"/>
        <v>0</v>
      </c>
      <c r="G9" s="15" t="s">
        <v>53</v>
      </c>
      <c r="H9" s="18">
        <f t="shared" si="0"/>
        <v>5</v>
      </c>
      <c r="I9" s="17" t="s">
        <v>53</v>
      </c>
      <c r="J9" s="18">
        <f t="shared" si="0"/>
        <v>5</v>
      </c>
      <c r="K9" s="17" t="s">
        <v>52</v>
      </c>
      <c r="L9" s="18">
        <f t="shared" si="0"/>
        <v>4</v>
      </c>
      <c r="M9" s="17" t="s">
        <v>55</v>
      </c>
      <c r="N9" s="18">
        <f t="shared" si="0"/>
        <v>6</v>
      </c>
      <c r="O9" s="17" t="s">
        <v>54</v>
      </c>
      <c r="P9" s="18">
        <f t="shared" si="0"/>
        <v>9</v>
      </c>
      <c r="Q9" s="12">
        <f t="shared" si="1"/>
        <v>165</v>
      </c>
      <c r="R9" s="24">
        <f t="shared" si="2"/>
        <v>4.3421052631578947</v>
      </c>
    </row>
    <row r="10" spans="1:19" ht="20.25" x14ac:dyDescent="0.25">
      <c r="A10" s="23">
        <v>5</v>
      </c>
      <c r="B10" s="15">
        <v>1711022</v>
      </c>
      <c r="C10" s="17" t="s">
        <v>55</v>
      </c>
      <c r="D10" s="18">
        <f t="shared" si="0"/>
        <v>6</v>
      </c>
      <c r="E10" s="26" t="s">
        <v>24</v>
      </c>
      <c r="F10" s="27">
        <f t="shared" si="0"/>
        <v>0</v>
      </c>
      <c r="G10" s="15" t="s">
        <v>24</v>
      </c>
      <c r="H10" s="18">
        <f t="shared" si="0"/>
        <v>0</v>
      </c>
      <c r="I10" s="17" t="s">
        <v>24</v>
      </c>
      <c r="J10" s="18">
        <f t="shared" si="0"/>
        <v>0</v>
      </c>
      <c r="K10" s="17" t="s">
        <v>24</v>
      </c>
      <c r="L10" s="18">
        <f t="shared" si="0"/>
        <v>0</v>
      </c>
      <c r="M10" s="17" t="s">
        <v>52</v>
      </c>
      <c r="N10" s="18">
        <f t="shared" si="0"/>
        <v>4</v>
      </c>
      <c r="O10" s="17" t="s">
        <v>51</v>
      </c>
      <c r="P10" s="18">
        <f t="shared" si="0"/>
        <v>8</v>
      </c>
      <c r="Q10" s="12">
        <f t="shared" si="1"/>
        <v>68</v>
      </c>
      <c r="R10" s="24">
        <f t="shared" si="2"/>
        <v>1.7894736842105263</v>
      </c>
    </row>
    <row r="11" spans="1:19" ht="20.25" x14ac:dyDescent="0.25">
      <c r="A11" s="23">
        <v>6</v>
      </c>
      <c r="B11" s="15">
        <v>1711031</v>
      </c>
      <c r="C11" s="17" t="s">
        <v>56</v>
      </c>
      <c r="D11" s="18">
        <f t="shared" ref="D11:D19" si="3">IF(C11="AA",10, IF(C11="AB",9, IF(C11="BB",8, IF(C11="BC",7,IF(C11="CC",6, IF(C11="CD",5, IF(C11="DD",4,IF(C11="F",0))))))))</f>
        <v>7</v>
      </c>
      <c r="E11" s="26" t="s">
        <v>24</v>
      </c>
      <c r="F11" s="27">
        <f t="shared" ref="F11:F19" si="4">IF(E11="AA",10, IF(E11="AB",9, IF(E11="BB",8, IF(E11="BC",7,IF(E11="CC",6, IF(E11="CD",5, IF(E11="DD",4,IF(E11="F",0))))))))</f>
        <v>0</v>
      </c>
      <c r="G11" s="15" t="s">
        <v>52</v>
      </c>
      <c r="H11" s="18">
        <f t="shared" ref="H11:H19" si="5">IF(G11="AA",10, IF(G11="AB",9, IF(G11="BB",8, IF(G11="BC",7,IF(G11="CC",6, IF(G11="CD",5, IF(G11="DD",4,IF(G11="F",0))))))))</f>
        <v>4</v>
      </c>
      <c r="I11" s="15" t="s">
        <v>52</v>
      </c>
      <c r="J11" s="18">
        <f t="shared" ref="J11:J19" si="6">IF(I11="AA",10, IF(I11="AB",9, IF(I11="BB",8, IF(I11="BC",7,IF(I11="CC",6, IF(I11="CD",5, IF(I11="DD",4,IF(I11="F",0))))))))</f>
        <v>4</v>
      </c>
      <c r="K11" s="17" t="s">
        <v>53</v>
      </c>
      <c r="L11" s="18">
        <f t="shared" ref="L11:L19" si="7">IF(K11="AA",10, IF(K11="AB",9, IF(K11="BB",8, IF(K11="BC",7,IF(K11="CC",6, IF(K11="CD",5, IF(K11="DD",4,IF(K11="F",0))))))))</f>
        <v>5</v>
      </c>
      <c r="M11" s="17" t="s">
        <v>51</v>
      </c>
      <c r="N11" s="18">
        <f t="shared" ref="N11:N19" si="8">IF(M11="AA",10, IF(M11="AB",9, IF(M11="BB",8, IF(M11="BC",7,IF(M11="CC",6, IF(M11="CD",5, IF(M11="DD",4,IF(M11="F",0))))))))</f>
        <v>8</v>
      </c>
      <c r="O11" s="17" t="s">
        <v>54</v>
      </c>
      <c r="P11" s="18">
        <f t="shared" ref="P11:P19" si="9">IF(O11="AA",10, IF(O11="AB",9, IF(O11="BB",8, IF(O11="BC",7,IF(O11="CC",6, IF(O11="CD",5, IF(O11="DD",4,IF(O11="F",0))))))))</f>
        <v>9</v>
      </c>
      <c r="Q11" s="12">
        <f t="shared" ref="Q11:Q19" si="10">(D11*6+F11*8+H11*6+J11*8+L11*5+N11*2+P11*3)</f>
        <v>166</v>
      </c>
      <c r="R11" s="24">
        <f t="shared" si="2"/>
        <v>4.3684210526315788</v>
      </c>
    </row>
    <row r="12" spans="1:19" ht="20.25" x14ac:dyDescent="0.25">
      <c r="A12" s="23">
        <v>7</v>
      </c>
      <c r="B12" s="15">
        <v>1711034</v>
      </c>
      <c r="C12" s="17" t="s">
        <v>56</v>
      </c>
      <c r="D12" s="18">
        <f t="shared" si="3"/>
        <v>7</v>
      </c>
      <c r="E12" s="26" t="s">
        <v>24</v>
      </c>
      <c r="F12" s="27">
        <f t="shared" si="4"/>
        <v>0</v>
      </c>
      <c r="G12" s="15" t="s">
        <v>53</v>
      </c>
      <c r="H12" s="18">
        <f t="shared" si="5"/>
        <v>5</v>
      </c>
      <c r="I12" s="15" t="s">
        <v>53</v>
      </c>
      <c r="J12" s="18">
        <f t="shared" si="6"/>
        <v>5</v>
      </c>
      <c r="K12" s="17" t="s">
        <v>52</v>
      </c>
      <c r="L12" s="18">
        <f t="shared" si="7"/>
        <v>4</v>
      </c>
      <c r="M12" s="17" t="s">
        <v>51</v>
      </c>
      <c r="N12" s="18">
        <f t="shared" si="8"/>
        <v>8</v>
      </c>
      <c r="O12" s="17" t="s">
        <v>54</v>
      </c>
      <c r="P12" s="18">
        <f t="shared" si="9"/>
        <v>9</v>
      </c>
      <c r="Q12" s="12">
        <f t="shared" si="10"/>
        <v>175</v>
      </c>
      <c r="R12" s="24">
        <f t="shared" ref="R12:R19" si="11">(Q12/38)</f>
        <v>4.6052631578947372</v>
      </c>
    </row>
    <row r="13" spans="1:19" ht="20.25" x14ac:dyDescent="0.25">
      <c r="A13" s="23">
        <v>8</v>
      </c>
      <c r="B13" s="15">
        <v>1711040</v>
      </c>
      <c r="C13" s="17" t="s">
        <v>56</v>
      </c>
      <c r="D13" s="18">
        <f t="shared" si="3"/>
        <v>7</v>
      </c>
      <c r="E13" s="26" t="s">
        <v>24</v>
      </c>
      <c r="F13" s="27">
        <f t="shared" si="4"/>
        <v>0</v>
      </c>
      <c r="G13" s="15" t="s">
        <v>52</v>
      </c>
      <c r="H13" s="18">
        <f t="shared" si="5"/>
        <v>4</v>
      </c>
      <c r="I13" s="17" t="s">
        <v>52</v>
      </c>
      <c r="J13" s="18">
        <f t="shared" si="6"/>
        <v>4</v>
      </c>
      <c r="K13" s="17" t="s">
        <v>24</v>
      </c>
      <c r="L13" s="18">
        <f t="shared" si="7"/>
        <v>0</v>
      </c>
      <c r="M13" s="17" t="s">
        <v>53</v>
      </c>
      <c r="N13" s="18">
        <f t="shared" si="8"/>
        <v>5</v>
      </c>
      <c r="O13" s="17" t="s">
        <v>51</v>
      </c>
      <c r="P13" s="18">
        <f t="shared" si="9"/>
        <v>8</v>
      </c>
      <c r="Q13" s="12">
        <f t="shared" si="10"/>
        <v>132</v>
      </c>
      <c r="R13" s="24">
        <f t="shared" si="11"/>
        <v>3.4736842105263159</v>
      </c>
    </row>
    <row r="14" spans="1:19" ht="20.25" x14ac:dyDescent="0.25">
      <c r="A14" s="23">
        <v>9</v>
      </c>
      <c r="B14" s="15">
        <v>1711043</v>
      </c>
      <c r="C14" s="17" t="s">
        <v>24</v>
      </c>
      <c r="D14" s="18">
        <f t="shared" si="3"/>
        <v>0</v>
      </c>
      <c r="E14" s="26" t="s">
        <v>24</v>
      </c>
      <c r="F14" s="27">
        <f t="shared" si="4"/>
        <v>0</v>
      </c>
      <c r="G14" s="15" t="s">
        <v>24</v>
      </c>
      <c r="H14" s="18">
        <f t="shared" si="5"/>
        <v>0</v>
      </c>
      <c r="I14" s="17" t="s">
        <v>24</v>
      </c>
      <c r="J14" s="18">
        <f t="shared" si="6"/>
        <v>0</v>
      </c>
      <c r="K14" s="17" t="s">
        <v>24</v>
      </c>
      <c r="L14" s="18">
        <f t="shared" si="7"/>
        <v>0</v>
      </c>
      <c r="M14" s="17" t="s">
        <v>55</v>
      </c>
      <c r="N14" s="18">
        <f t="shared" si="8"/>
        <v>6</v>
      </c>
      <c r="O14" s="17" t="s">
        <v>24</v>
      </c>
      <c r="P14" s="18">
        <f t="shared" si="9"/>
        <v>0</v>
      </c>
      <c r="Q14" s="12">
        <f t="shared" si="10"/>
        <v>12</v>
      </c>
      <c r="R14" s="24">
        <f t="shared" si="11"/>
        <v>0.31578947368421051</v>
      </c>
    </row>
    <row r="15" spans="1:19" ht="20.25" x14ac:dyDescent="0.25">
      <c r="A15" s="23">
        <v>10</v>
      </c>
      <c r="B15" s="15">
        <v>1711075</v>
      </c>
      <c r="C15" s="17" t="s">
        <v>56</v>
      </c>
      <c r="D15" s="18">
        <f t="shared" si="3"/>
        <v>7</v>
      </c>
      <c r="E15" s="26" t="s">
        <v>24</v>
      </c>
      <c r="F15" s="27">
        <f t="shared" si="4"/>
        <v>0</v>
      </c>
      <c r="G15" s="15" t="s">
        <v>56</v>
      </c>
      <c r="H15" s="18">
        <f t="shared" si="5"/>
        <v>7</v>
      </c>
      <c r="I15" s="17" t="s">
        <v>55</v>
      </c>
      <c r="J15" s="18">
        <f t="shared" si="6"/>
        <v>6</v>
      </c>
      <c r="K15" s="17" t="s">
        <v>56</v>
      </c>
      <c r="L15" s="18">
        <f t="shared" si="7"/>
        <v>7</v>
      </c>
      <c r="M15" s="17" t="s">
        <v>55</v>
      </c>
      <c r="N15" s="18">
        <f t="shared" si="8"/>
        <v>6</v>
      </c>
      <c r="O15" s="17" t="s">
        <v>54</v>
      </c>
      <c r="P15" s="18">
        <f t="shared" si="9"/>
        <v>9</v>
      </c>
      <c r="Q15" s="12">
        <f t="shared" si="10"/>
        <v>206</v>
      </c>
      <c r="R15" s="24">
        <f t="shared" si="11"/>
        <v>5.4210526315789478</v>
      </c>
    </row>
    <row r="16" spans="1:19" ht="20.25" x14ac:dyDescent="0.25">
      <c r="A16" s="23">
        <v>11</v>
      </c>
      <c r="B16" s="15">
        <v>1711082</v>
      </c>
      <c r="C16" s="17" t="s">
        <v>51</v>
      </c>
      <c r="D16" s="18">
        <f t="shared" si="3"/>
        <v>8</v>
      </c>
      <c r="E16" s="26" t="s">
        <v>24</v>
      </c>
      <c r="F16" s="27">
        <f t="shared" si="4"/>
        <v>0</v>
      </c>
      <c r="G16" s="15" t="s">
        <v>52</v>
      </c>
      <c r="H16" s="18">
        <f t="shared" si="5"/>
        <v>4</v>
      </c>
      <c r="I16" s="15" t="s">
        <v>24</v>
      </c>
      <c r="J16" s="18">
        <f t="shared" si="6"/>
        <v>0</v>
      </c>
      <c r="K16" s="17" t="s">
        <v>55</v>
      </c>
      <c r="L16" s="18">
        <f t="shared" si="7"/>
        <v>6</v>
      </c>
      <c r="M16" s="17" t="s">
        <v>24</v>
      </c>
      <c r="N16" s="18">
        <f t="shared" si="8"/>
        <v>0</v>
      </c>
      <c r="O16" s="17" t="s">
        <v>54</v>
      </c>
      <c r="P16" s="18">
        <f t="shared" si="9"/>
        <v>9</v>
      </c>
      <c r="Q16" s="12">
        <f t="shared" si="10"/>
        <v>129</v>
      </c>
      <c r="R16" s="24">
        <f t="shared" si="11"/>
        <v>3.3947368421052633</v>
      </c>
    </row>
    <row r="17" spans="1:18" ht="20.25" x14ac:dyDescent="0.25">
      <c r="A17" s="23">
        <v>12</v>
      </c>
      <c r="B17" s="15">
        <v>1711108</v>
      </c>
      <c r="C17" s="17" t="s">
        <v>55</v>
      </c>
      <c r="D17" s="18">
        <f t="shared" si="3"/>
        <v>6</v>
      </c>
      <c r="E17" s="26" t="s">
        <v>52</v>
      </c>
      <c r="F17" s="27">
        <f t="shared" si="4"/>
        <v>4</v>
      </c>
      <c r="G17" s="15" t="s">
        <v>51</v>
      </c>
      <c r="H17" s="18">
        <f t="shared" si="5"/>
        <v>8</v>
      </c>
      <c r="I17" s="15" t="s">
        <v>55</v>
      </c>
      <c r="J17" s="18">
        <f t="shared" si="6"/>
        <v>6</v>
      </c>
      <c r="K17" s="17" t="s">
        <v>56</v>
      </c>
      <c r="L17" s="18">
        <f t="shared" si="7"/>
        <v>7</v>
      </c>
      <c r="M17" s="17" t="s">
        <v>56</v>
      </c>
      <c r="N17" s="18">
        <f t="shared" si="8"/>
        <v>7</v>
      </c>
      <c r="O17" s="17" t="s">
        <v>54</v>
      </c>
      <c r="P17" s="18">
        <f t="shared" si="9"/>
        <v>9</v>
      </c>
      <c r="Q17" s="12">
        <f t="shared" si="10"/>
        <v>240</v>
      </c>
      <c r="R17" s="24">
        <f t="shared" si="11"/>
        <v>6.3157894736842106</v>
      </c>
    </row>
    <row r="18" spans="1:18" ht="20.25" x14ac:dyDescent="0.25">
      <c r="A18" s="23">
        <v>13</v>
      </c>
      <c r="B18" s="15">
        <v>1711117</v>
      </c>
      <c r="C18" s="17" t="s">
        <v>51</v>
      </c>
      <c r="D18" s="18">
        <f t="shared" si="3"/>
        <v>8</v>
      </c>
      <c r="E18" s="26" t="s">
        <v>24</v>
      </c>
      <c r="F18" s="27">
        <f t="shared" si="4"/>
        <v>0</v>
      </c>
      <c r="G18" s="15" t="s">
        <v>53</v>
      </c>
      <c r="H18" s="18">
        <f t="shared" si="5"/>
        <v>5</v>
      </c>
      <c r="I18" s="17" t="s">
        <v>52</v>
      </c>
      <c r="J18" s="18">
        <f t="shared" si="6"/>
        <v>4</v>
      </c>
      <c r="K18" s="17" t="s">
        <v>55</v>
      </c>
      <c r="L18" s="18">
        <f t="shared" si="7"/>
        <v>6</v>
      </c>
      <c r="M18" s="17" t="s">
        <v>56</v>
      </c>
      <c r="N18" s="18">
        <f t="shared" si="8"/>
        <v>7</v>
      </c>
      <c r="O18" s="17" t="s">
        <v>54</v>
      </c>
      <c r="P18" s="18">
        <f t="shared" si="9"/>
        <v>9</v>
      </c>
      <c r="Q18" s="12">
        <f t="shared" si="10"/>
        <v>181</v>
      </c>
      <c r="R18" s="24">
        <f t="shared" si="11"/>
        <v>4.7631578947368425</v>
      </c>
    </row>
    <row r="19" spans="1:18" ht="20.25" x14ac:dyDescent="0.25">
      <c r="A19" s="23">
        <v>14</v>
      </c>
      <c r="B19" s="15">
        <v>1711118</v>
      </c>
      <c r="C19" s="17" t="s">
        <v>55</v>
      </c>
      <c r="D19" s="18">
        <f t="shared" si="3"/>
        <v>6</v>
      </c>
      <c r="E19" s="26" t="s">
        <v>24</v>
      </c>
      <c r="F19" s="27">
        <f t="shared" si="4"/>
        <v>0</v>
      </c>
      <c r="G19" s="15" t="s">
        <v>53</v>
      </c>
      <c r="H19" s="18">
        <f t="shared" si="5"/>
        <v>5</v>
      </c>
      <c r="I19" s="17" t="s">
        <v>53</v>
      </c>
      <c r="J19" s="18">
        <f t="shared" si="6"/>
        <v>5</v>
      </c>
      <c r="K19" s="17" t="s">
        <v>56</v>
      </c>
      <c r="L19" s="18">
        <f t="shared" si="7"/>
        <v>7</v>
      </c>
      <c r="M19" s="17" t="s">
        <v>56</v>
      </c>
      <c r="N19" s="18">
        <f t="shared" si="8"/>
        <v>7</v>
      </c>
      <c r="O19" s="17" t="s">
        <v>54</v>
      </c>
      <c r="P19" s="18">
        <f t="shared" si="9"/>
        <v>9</v>
      </c>
      <c r="Q19" s="12">
        <f t="shared" si="10"/>
        <v>182</v>
      </c>
      <c r="R19" s="24">
        <f t="shared" si="11"/>
        <v>4.7894736842105265</v>
      </c>
    </row>
    <row r="26" spans="1:18" x14ac:dyDescent="0.25">
      <c r="A26" s="2" t="s">
        <v>2</v>
      </c>
      <c r="B26" s="2"/>
      <c r="C26" s="2"/>
      <c r="D26" s="2" t="s">
        <v>3</v>
      </c>
      <c r="E26" s="2"/>
      <c r="F26" s="2"/>
      <c r="G26" s="2"/>
      <c r="H26" s="2" t="s">
        <v>4</v>
      </c>
      <c r="I26" s="2"/>
      <c r="J26" s="2"/>
      <c r="K26" s="2"/>
      <c r="L26" s="2" t="s">
        <v>6</v>
      </c>
      <c r="M26" s="2"/>
      <c r="N26" s="2"/>
      <c r="O26" s="2"/>
      <c r="P26" s="2"/>
      <c r="Q26" s="2" t="s">
        <v>5</v>
      </c>
      <c r="R26" s="2"/>
    </row>
  </sheetData>
  <mergeCells count="19">
    <mergeCell ref="C5:D5"/>
    <mergeCell ref="E5:F5"/>
    <mergeCell ref="G5:H5"/>
    <mergeCell ref="I5:J5"/>
    <mergeCell ref="K5:L5"/>
    <mergeCell ref="M5:N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Q4:R4"/>
    <mergeCell ref="O5:P5"/>
    <mergeCell ref="O4:P4"/>
  </mergeCells>
  <dataValidations count="1">
    <dataValidation type="textLength" operator="greaterThan" showInputMessage="1" showErrorMessage="1" errorTitle="Grade Point" error="Dont Change." promptTitle="Grade Point" prompt="This is Grade Point obtained" sqref="J6:J19 H6:H19 F6:F19 D6:D19 L6:L19 P6:P19 N6:N19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I19" sqref="I19"/>
    </sheetView>
  </sheetViews>
  <sheetFormatPr defaultRowHeight="14.25" x14ac:dyDescent="0.2"/>
  <cols>
    <col min="1" max="1" width="4.7109375" style="2" customWidth="1"/>
    <col min="2" max="2" width="16.42578125" style="2" customWidth="1"/>
    <col min="3" max="3" width="8.140625" style="2" customWidth="1"/>
    <col min="4" max="4" width="8.7109375" style="2" customWidth="1"/>
    <col min="5" max="5" width="8.28515625" style="2" customWidth="1"/>
    <col min="6" max="6" width="9.85546875" style="2" customWidth="1"/>
    <col min="7" max="7" width="8.140625" style="2" customWidth="1"/>
    <col min="8" max="8" width="10.28515625" style="2" customWidth="1"/>
    <col min="9" max="9" width="7.5703125" style="2" customWidth="1"/>
    <col min="10" max="10" width="9.85546875" style="2" customWidth="1"/>
    <col min="11" max="11" width="8.140625" style="2" customWidth="1"/>
    <col min="12" max="12" width="9" style="2" customWidth="1"/>
    <col min="13" max="13" width="8.140625" style="2" customWidth="1"/>
    <col min="14" max="14" width="9.42578125" style="2" customWidth="1"/>
    <col min="15" max="15" width="7.85546875" style="2" customWidth="1"/>
    <col min="16" max="16" width="9.5703125" style="2" customWidth="1"/>
    <col min="17" max="17" width="7.42578125" style="2" customWidth="1"/>
    <col min="18" max="18" width="10.7109375" style="2" customWidth="1"/>
    <col min="19" max="19" width="33.28515625" style="2" bestFit="1" customWidth="1"/>
    <col min="20" max="16384" width="9.140625" style="2"/>
  </cols>
  <sheetData>
    <row r="1" spans="1:24" ht="3" customHeight="1" x14ac:dyDescent="0.2">
      <c r="B1" s="2" t="s">
        <v>41</v>
      </c>
      <c r="C1" s="2" t="s">
        <v>36</v>
      </c>
      <c r="E1" s="2" t="s">
        <v>42</v>
      </c>
      <c r="G1" s="2" t="s">
        <v>37</v>
      </c>
      <c r="I1" s="2" t="s">
        <v>38</v>
      </c>
      <c r="K1" s="2" t="s">
        <v>39</v>
      </c>
      <c r="M1" s="2" t="s">
        <v>24</v>
      </c>
      <c r="O1" s="2" t="s">
        <v>40</v>
      </c>
      <c r="R1" s="2" t="s">
        <v>0</v>
      </c>
      <c r="S1" s="2" t="s">
        <v>43</v>
      </c>
    </row>
    <row r="2" spans="1:24" ht="13.5" customHeight="1" x14ac:dyDescent="0.2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25"/>
      <c r="T2" s="25"/>
      <c r="U2" s="25"/>
      <c r="V2" s="25"/>
      <c r="W2" s="25"/>
      <c r="X2" s="25"/>
    </row>
    <row r="3" spans="1:24" ht="15" customHeight="1" x14ac:dyDescent="0.2">
      <c r="A3" s="80" t="s">
        <v>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  <c r="S3" s="25"/>
      <c r="T3" s="25"/>
      <c r="U3" s="25"/>
      <c r="V3" s="25"/>
      <c r="W3" s="25"/>
      <c r="X3" s="25"/>
    </row>
    <row r="4" spans="1:24" ht="15" customHeight="1" x14ac:dyDescent="0.2">
      <c r="A4" s="83" t="s">
        <v>31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24" s="1" customFormat="1" ht="32.25" customHeight="1" x14ac:dyDescent="0.2">
      <c r="A5" s="76" t="s">
        <v>7</v>
      </c>
      <c r="B5" s="76" t="s">
        <v>8</v>
      </c>
      <c r="C5" s="68" t="s">
        <v>9</v>
      </c>
      <c r="D5" s="69"/>
      <c r="E5" s="68" t="s">
        <v>10</v>
      </c>
      <c r="F5" s="69"/>
      <c r="G5" s="68" t="s">
        <v>11</v>
      </c>
      <c r="H5" s="69"/>
      <c r="I5" s="68" t="s">
        <v>12</v>
      </c>
      <c r="J5" s="69"/>
      <c r="K5" s="68" t="s">
        <v>13</v>
      </c>
      <c r="L5" s="69"/>
      <c r="M5" s="68" t="s">
        <v>14</v>
      </c>
      <c r="N5" s="69"/>
      <c r="O5" s="68" t="s">
        <v>15</v>
      </c>
      <c r="P5" s="69"/>
      <c r="Q5" s="68" t="s">
        <v>16</v>
      </c>
      <c r="R5" s="69"/>
    </row>
    <row r="6" spans="1:24" s="1" customFormat="1" ht="27" customHeight="1" x14ac:dyDescent="0.2">
      <c r="A6" s="77"/>
      <c r="B6" s="77"/>
      <c r="C6" s="68" t="s">
        <v>17</v>
      </c>
      <c r="D6" s="69"/>
      <c r="E6" s="68" t="s">
        <v>18</v>
      </c>
      <c r="F6" s="69"/>
      <c r="G6" s="68" t="s">
        <v>26</v>
      </c>
      <c r="H6" s="69"/>
      <c r="I6" s="68" t="s">
        <v>19</v>
      </c>
      <c r="J6" s="69"/>
      <c r="K6" s="68" t="s">
        <v>20</v>
      </c>
      <c r="L6" s="69"/>
      <c r="M6" s="68" t="s">
        <v>21</v>
      </c>
      <c r="N6" s="69"/>
      <c r="O6" s="68" t="s">
        <v>22</v>
      </c>
      <c r="P6" s="69"/>
      <c r="Q6" s="8" t="s">
        <v>23</v>
      </c>
      <c r="R6" s="8" t="s">
        <v>0</v>
      </c>
    </row>
    <row r="7" spans="1:24" s="21" customFormat="1" ht="20.100000000000001" customHeight="1" x14ac:dyDescent="0.25">
      <c r="A7" s="15">
        <v>1</v>
      </c>
      <c r="B7" s="9">
        <v>1712012</v>
      </c>
      <c r="C7" s="22" t="s">
        <v>51</v>
      </c>
      <c r="D7" s="10">
        <f t="shared" ref="D7:P15" si="0">IF(C7="AA",10, IF(C7="AB",9, IF(C7="BB",8, IF(C7="BC",7,IF(C7="CC",6, IF(C7="CD",5, IF(C7="DD",4,IF(C7="F",0))))))))</f>
        <v>8</v>
      </c>
      <c r="E7" s="47" t="s">
        <v>24</v>
      </c>
      <c r="F7" s="10">
        <f t="shared" si="0"/>
        <v>0</v>
      </c>
      <c r="G7" s="9" t="s">
        <v>53</v>
      </c>
      <c r="H7" s="10">
        <f t="shared" si="0"/>
        <v>5</v>
      </c>
      <c r="I7" s="9" t="s">
        <v>53</v>
      </c>
      <c r="J7" s="10">
        <f t="shared" si="0"/>
        <v>5</v>
      </c>
      <c r="K7" s="22" t="s">
        <v>55</v>
      </c>
      <c r="L7" s="10">
        <f t="shared" si="0"/>
        <v>6</v>
      </c>
      <c r="M7" s="22" t="s">
        <v>53</v>
      </c>
      <c r="N7" s="10">
        <f t="shared" si="0"/>
        <v>5</v>
      </c>
      <c r="O7" s="22" t="s">
        <v>54</v>
      </c>
      <c r="P7" s="10">
        <f t="shared" si="0"/>
        <v>9</v>
      </c>
      <c r="Q7" s="11">
        <f t="shared" ref="Q7" si="1">(D7*6+F7*8+H7*6+J7*8+L7*5+N7*2+P7*3)</f>
        <v>185</v>
      </c>
      <c r="R7" s="48">
        <f>(Q7/38)</f>
        <v>4.8684210526315788</v>
      </c>
      <c r="S7" s="20"/>
    </row>
    <row r="8" spans="1:24" s="21" customFormat="1" ht="20.100000000000001" customHeight="1" x14ac:dyDescent="0.25">
      <c r="A8" s="15">
        <v>2</v>
      </c>
      <c r="B8" s="9">
        <v>1712022</v>
      </c>
      <c r="C8" s="22" t="s">
        <v>55</v>
      </c>
      <c r="D8" s="10">
        <f t="shared" si="0"/>
        <v>6</v>
      </c>
      <c r="E8" s="47" t="s">
        <v>24</v>
      </c>
      <c r="F8" s="10">
        <f t="shared" si="0"/>
        <v>0</v>
      </c>
      <c r="G8" s="9" t="s">
        <v>52</v>
      </c>
      <c r="H8" s="10">
        <f t="shared" si="0"/>
        <v>4</v>
      </c>
      <c r="I8" s="9" t="s">
        <v>52</v>
      </c>
      <c r="J8" s="10">
        <f t="shared" si="0"/>
        <v>4</v>
      </c>
      <c r="K8" s="22" t="s">
        <v>56</v>
      </c>
      <c r="L8" s="10">
        <f t="shared" si="0"/>
        <v>7</v>
      </c>
      <c r="M8" s="22" t="s">
        <v>56</v>
      </c>
      <c r="N8" s="10">
        <f t="shared" si="0"/>
        <v>7</v>
      </c>
      <c r="O8" s="22" t="s">
        <v>54</v>
      </c>
      <c r="P8" s="10">
        <f t="shared" si="0"/>
        <v>9</v>
      </c>
      <c r="Q8" s="11">
        <f t="shared" ref="Q8:Q15" si="2">(D8*6+F8*8+H8*6+J8*8+L8*5+N8*2+P8*3)</f>
        <v>168</v>
      </c>
      <c r="R8" s="48">
        <f t="shared" ref="R8:R15" si="3">(Q8/38)</f>
        <v>4.4210526315789478</v>
      </c>
      <c r="S8" s="20"/>
    </row>
    <row r="9" spans="1:24" s="21" customFormat="1" ht="20.100000000000001" customHeight="1" x14ac:dyDescent="0.25">
      <c r="A9" s="15">
        <v>3</v>
      </c>
      <c r="B9" s="9">
        <v>1712023</v>
      </c>
      <c r="C9" s="22" t="s">
        <v>52</v>
      </c>
      <c r="D9" s="10">
        <f t="shared" si="0"/>
        <v>4</v>
      </c>
      <c r="E9" s="47" t="s">
        <v>24</v>
      </c>
      <c r="F9" s="10">
        <f t="shared" si="0"/>
        <v>0</v>
      </c>
      <c r="G9" s="9" t="s">
        <v>24</v>
      </c>
      <c r="H9" s="10">
        <f t="shared" si="0"/>
        <v>0</v>
      </c>
      <c r="I9" s="22" t="s">
        <v>24</v>
      </c>
      <c r="J9" s="10">
        <f t="shared" si="0"/>
        <v>0</v>
      </c>
      <c r="K9" s="22" t="s">
        <v>51</v>
      </c>
      <c r="L9" s="10">
        <f t="shared" si="0"/>
        <v>8</v>
      </c>
      <c r="M9" s="22" t="s">
        <v>55</v>
      </c>
      <c r="N9" s="10">
        <f t="shared" si="0"/>
        <v>6</v>
      </c>
      <c r="O9" s="22" t="s">
        <v>54</v>
      </c>
      <c r="P9" s="10">
        <f t="shared" si="0"/>
        <v>9</v>
      </c>
      <c r="Q9" s="11">
        <f t="shared" si="2"/>
        <v>103</v>
      </c>
      <c r="R9" s="48">
        <f t="shared" si="3"/>
        <v>2.7105263157894739</v>
      </c>
      <c r="S9" s="20"/>
    </row>
    <row r="10" spans="1:24" s="21" customFormat="1" ht="20.100000000000001" customHeight="1" x14ac:dyDescent="0.25">
      <c r="A10" s="15">
        <v>4</v>
      </c>
      <c r="B10" s="9">
        <v>1712024</v>
      </c>
      <c r="C10" s="22" t="s">
        <v>24</v>
      </c>
      <c r="D10" s="10">
        <f t="shared" si="0"/>
        <v>0</v>
      </c>
      <c r="E10" s="47" t="s">
        <v>24</v>
      </c>
      <c r="F10" s="10">
        <f t="shared" si="0"/>
        <v>0</v>
      </c>
      <c r="G10" s="9" t="s">
        <v>24</v>
      </c>
      <c r="H10" s="10">
        <f t="shared" si="0"/>
        <v>0</v>
      </c>
      <c r="I10" s="22" t="s">
        <v>24</v>
      </c>
      <c r="J10" s="10">
        <f t="shared" si="0"/>
        <v>0</v>
      </c>
      <c r="K10" s="22" t="s">
        <v>52</v>
      </c>
      <c r="L10" s="10">
        <f t="shared" si="0"/>
        <v>4</v>
      </c>
      <c r="M10" s="22" t="s">
        <v>52</v>
      </c>
      <c r="N10" s="10">
        <f t="shared" si="0"/>
        <v>4</v>
      </c>
      <c r="O10" s="22" t="s">
        <v>56</v>
      </c>
      <c r="P10" s="10">
        <f t="shared" si="0"/>
        <v>7</v>
      </c>
      <c r="Q10" s="11">
        <f t="shared" si="2"/>
        <v>49</v>
      </c>
      <c r="R10" s="48">
        <f t="shared" si="3"/>
        <v>1.2894736842105263</v>
      </c>
      <c r="S10" s="20"/>
    </row>
    <row r="11" spans="1:24" s="21" customFormat="1" ht="20.100000000000001" customHeight="1" x14ac:dyDescent="0.25">
      <c r="A11" s="15">
        <v>5</v>
      </c>
      <c r="B11" s="35">
        <v>1712045</v>
      </c>
      <c r="C11" s="33" t="s">
        <v>51</v>
      </c>
      <c r="D11" s="43">
        <f t="shared" si="0"/>
        <v>8</v>
      </c>
      <c r="E11" s="44" t="s">
        <v>52</v>
      </c>
      <c r="F11" s="43">
        <f t="shared" si="0"/>
        <v>4</v>
      </c>
      <c r="G11" s="45" t="s">
        <v>56</v>
      </c>
      <c r="H11" s="43">
        <f t="shared" si="0"/>
        <v>7</v>
      </c>
      <c r="I11" s="66" t="s">
        <v>52</v>
      </c>
      <c r="J11" s="43">
        <f t="shared" si="0"/>
        <v>4</v>
      </c>
      <c r="K11" s="44" t="s">
        <v>55</v>
      </c>
      <c r="L11" s="43">
        <f t="shared" si="0"/>
        <v>6</v>
      </c>
      <c r="M11" s="46" t="s">
        <v>51</v>
      </c>
      <c r="N11" s="43">
        <f t="shared" si="0"/>
        <v>8</v>
      </c>
      <c r="O11" s="44" t="s">
        <v>53</v>
      </c>
      <c r="P11" s="43">
        <f t="shared" si="0"/>
        <v>5</v>
      </c>
      <c r="Q11" s="44">
        <f t="shared" si="2"/>
        <v>215</v>
      </c>
      <c r="R11" s="49">
        <f t="shared" si="3"/>
        <v>5.6578947368421053</v>
      </c>
      <c r="S11" s="28" t="s">
        <v>77</v>
      </c>
    </row>
    <row r="12" spans="1:24" s="21" customFormat="1" ht="20.100000000000001" customHeight="1" x14ac:dyDescent="0.25">
      <c r="A12" s="15">
        <v>6</v>
      </c>
      <c r="B12" s="9">
        <v>1712075</v>
      </c>
      <c r="C12" s="22" t="s">
        <v>56</v>
      </c>
      <c r="D12" s="10">
        <f t="shared" si="0"/>
        <v>7</v>
      </c>
      <c r="E12" s="47" t="s">
        <v>24</v>
      </c>
      <c r="F12" s="10">
        <f t="shared" si="0"/>
        <v>0</v>
      </c>
      <c r="G12" s="9" t="s">
        <v>52</v>
      </c>
      <c r="H12" s="10">
        <f t="shared" si="0"/>
        <v>4</v>
      </c>
      <c r="I12" s="22" t="s">
        <v>52</v>
      </c>
      <c r="J12" s="10">
        <f t="shared" si="0"/>
        <v>4</v>
      </c>
      <c r="K12" s="22" t="s">
        <v>54</v>
      </c>
      <c r="L12" s="10">
        <f t="shared" si="0"/>
        <v>9</v>
      </c>
      <c r="M12" s="22" t="s">
        <v>51</v>
      </c>
      <c r="N12" s="10">
        <f t="shared" si="0"/>
        <v>8</v>
      </c>
      <c r="O12" s="22" t="s">
        <v>54</v>
      </c>
      <c r="P12" s="10">
        <f t="shared" si="0"/>
        <v>9</v>
      </c>
      <c r="Q12" s="11">
        <f t="shared" si="2"/>
        <v>186</v>
      </c>
      <c r="R12" s="48">
        <f t="shared" si="3"/>
        <v>4.8947368421052628</v>
      </c>
      <c r="S12" s="20"/>
    </row>
    <row r="13" spans="1:24" s="21" customFormat="1" ht="20.100000000000001" customHeight="1" x14ac:dyDescent="0.25">
      <c r="A13" s="15">
        <v>7</v>
      </c>
      <c r="B13" s="9">
        <v>1712090</v>
      </c>
      <c r="C13" s="22" t="s">
        <v>55</v>
      </c>
      <c r="D13" s="10">
        <f t="shared" si="0"/>
        <v>6</v>
      </c>
      <c r="E13" s="47" t="s">
        <v>24</v>
      </c>
      <c r="F13" s="10">
        <f t="shared" si="0"/>
        <v>0</v>
      </c>
      <c r="G13" s="9" t="s">
        <v>24</v>
      </c>
      <c r="H13" s="10">
        <f t="shared" si="0"/>
        <v>0</v>
      </c>
      <c r="I13" s="22" t="s">
        <v>24</v>
      </c>
      <c r="J13" s="10">
        <f t="shared" si="0"/>
        <v>0</v>
      </c>
      <c r="K13" s="22" t="s">
        <v>56</v>
      </c>
      <c r="L13" s="10">
        <f t="shared" si="0"/>
        <v>7</v>
      </c>
      <c r="M13" s="22" t="s">
        <v>56</v>
      </c>
      <c r="N13" s="10">
        <f t="shared" si="0"/>
        <v>7</v>
      </c>
      <c r="O13" s="22" t="s">
        <v>54</v>
      </c>
      <c r="P13" s="10">
        <f t="shared" si="0"/>
        <v>9</v>
      </c>
      <c r="Q13" s="11">
        <f t="shared" si="2"/>
        <v>112</v>
      </c>
      <c r="R13" s="48">
        <f t="shared" si="3"/>
        <v>2.9473684210526314</v>
      </c>
      <c r="S13" s="20"/>
    </row>
    <row r="14" spans="1:24" s="21" customFormat="1" ht="20.100000000000001" customHeight="1" x14ac:dyDescent="0.25">
      <c r="A14" s="15">
        <v>8</v>
      </c>
      <c r="B14" s="9">
        <v>1712110</v>
      </c>
      <c r="C14" s="22" t="s">
        <v>53</v>
      </c>
      <c r="D14" s="10">
        <f t="shared" si="0"/>
        <v>5</v>
      </c>
      <c r="E14" s="50" t="s">
        <v>24</v>
      </c>
      <c r="F14" s="10">
        <f t="shared" si="0"/>
        <v>0</v>
      </c>
      <c r="G14" s="9" t="s">
        <v>53</v>
      </c>
      <c r="H14" s="10">
        <f t="shared" si="0"/>
        <v>5</v>
      </c>
      <c r="I14" s="22" t="s">
        <v>52</v>
      </c>
      <c r="J14" s="10">
        <f t="shared" si="0"/>
        <v>4</v>
      </c>
      <c r="K14" s="22" t="s">
        <v>53</v>
      </c>
      <c r="L14" s="10">
        <f t="shared" si="0"/>
        <v>5</v>
      </c>
      <c r="M14" s="22" t="s">
        <v>53</v>
      </c>
      <c r="N14" s="10">
        <f t="shared" si="0"/>
        <v>5</v>
      </c>
      <c r="O14" s="22" t="s">
        <v>51</v>
      </c>
      <c r="P14" s="10">
        <f t="shared" si="0"/>
        <v>8</v>
      </c>
      <c r="Q14" s="11">
        <f t="shared" si="2"/>
        <v>151</v>
      </c>
      <c r="R14" s="48">
        <f t="shared" si="3"/>
        <v>3.9736842105263159</v>
      </c>
      <c r="S14" s="20"/>
    </row>
    <row r="15" spans="1:24" s="7" customFormat="1" ht="15" x14ac:dyDescent="0.25">
      <c r="A15" s="15">
        <v>9</v>
      </c>
      <c r="B15" s="9">
        <v>1712115</v>
      </c>
      <c r="C15" s="22" t="s">
        <v>51</v>
      </c>
      <c r="D15" s="10">
        <f t="shared" si="0"/>
        <v>8</v>
      </c>
      <c r="E15" s="22" t="s">
        <v>52</v>
      </c>
      <c r="F15" s="10">
        <f t="shared" si="0"/>
        <v>4</v>
      </c>
      <c r="G15" s="9" t="s">
        <v>52</v>
      </c>
      <c r="H15" s="10">
        <f t="shared" si="0"/>
        <v>4</v>
      </c>
      <c r="I15" s="65" t="s">
        <v>24</v>
      </c>
      <c r="J15" s="10">
        <f t="shared" si="0"/>
        <v>0</v>
      </c>
      <c r="K15" s="22" t="s">
        <v>54</v>
      </c>
      <c r="L15" s="10">
        <f t="shared" si="0"/>
        <v>9</v>
      </c>
      <c r="M15" s="22" t="s">
        <v>56</v>
      </c>
      <c r="N15" s="10">
        <f t="shared" si="0"/>
        <v>7</v>
      </c>
      <c r="O15" s="22" t="s">
        <v>54</v>
      </c>
      <c r="P15" s="10">
        <f t="shared" si="0"/>
        <v>9</v>
      </c>
      <c r="Q15" s="11">
        <f t="shared" si="2"/>
        <v>190</v>
      </c>
      <c r="R15" s="48">
        <f t="shared" si="3"/>
        <v>5</v>
      </c>
      <c r="S15" s="20"/>
    </row>
    <row r="16" spans="1:24" x14ac:dyDescent="0.2">
      <c r="B16" s="3"/>
      <c r="C16" s="3"/>
      <c r="D16" s="4"/>
      <c r="E16" s="16"/>
      <c r="F16" s="4"/>
      <c r="G16" s="16"/>
      <c r="H16" s="4"/>
      <c r="I16" s="3"/>
      <c r="J16" s="4"/>
      <c r="K16" s="3"/>
      <c r="L16" s="4"/>
      <c r="M16" s="3"/>
      <c r="N16" s="4"/>
      <c r="O16" s="3"/>
      <c r="P16" s="4"/>
      <c r="Q16" s="5"/>
      <c r="R16" s="6"/>
      <c r="S16" s="7"/>
    </row>
    <row r="21" spans="1:17" x14ac:dyDescent="0.2">
      <c r="A21" s="2" t="s">
        <v>2</v>
      </c>
    </row>
    <row r="22" spans="1:17" x14ac:dyDescent="0.2">
      <c r="D22" s="2" t="s">
        <v>3</v>
      </c>
      <c r="H22" s="2" t="s">
        <v>4</v>
      </c>
      <c r="L22" s="2" t="s">
        <v>6</v>
      </c>
      <c r="Q22" s="2" t="s">
        <v>5</v>
      </c>
    </row>
  </sheetData>
  <mergeCells count="20">
    <mergeCell ref="I6:J6"/>
    <mergeCell ref="K6:L6"/>
    <mergeCell ref="M6:N6"/>
    <mergeCell ref="O6:P6"/>
    <mergeCell ref="A2:R2"/>
    <mergeCell ref="A3:R3"/>
    <mergeCell ref="A4:R4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</mergeCells>
  <dataValidations count="1">
    <dataValidation type="textLength" operator="greaterThan" showInputMessage="1" showErrorMessage="1" errorTitle="Grade Point" error="Dont Change." promptTitle="Grade Point" prompt="This is Grade Point obtained" sqref="P7:P16 L7:L16 D7:D16 F7:F16 H7:H16 J7:J16 N7:N1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5" scale="9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topLeftCell="A2" workbookViewId="0">
      <selection activeCell="K10" sqref="K10"/>
    </sheetView>
  </sheetViews>
  <sheetFormatPr defaultRowHeight="14.25" x14ac:dyDescent="0.2"/>
  <cols>
    <col min="1" max="1" width="7.28515625" style="2" customWidth="1"/>
    <col min="2" max="2" width="17" style="2" customWidth="1"/>
    <col min="3" max="3" width="9.140625" style="2"/>
    <col min="4" max="4" width="9.42578125" style="2" customWidth="1"/>
    <col min="5" max="5" width="9.140625" style="2"/>
    <col min="6" max="6" width="10.42578125" style="2" customWidth="1"/>
    <col min="7" max="7" width="8.5703125" style="2" customWidth="1"/>
    <col min="8" max="8" width="10.140625" style="2" customWidth="1"/>
    <col min="9" max="9" width="9.140625" style="2"/>
    <col min="10" max="10" width="11.42578125" style="2" customWidth="1"/>
    <col min="11" max="11" width="8.42578125" style="2" customWidth="1"/>
    <col min="12" max="12" width="10.42578125" style="2" customWidth="1"/>
    <col min="13" max="13" width="8.5703125" style="2" customWidth="1"/>
    <col min="14" max="14" width="10" style="2" customWidth="1"/>
    <col min="15" max="15" width="8.28515625" style="2" customWidth="1"/>
    <col min="16" max="16" width="9.5703125" style="2" customWidth="1"/>
    <col min="17" max="17" width="7.28515625" style="2" customWidth="1"/>
    <col min="18" max="18" width="9.5703125" style="2" customWidth="1"/>
    <col min="19" max="19" width="25.28515625" style="2" bestFit="1" customWidth="1"/>
    <col min="20" max="16384" width="9.140625" style="2"/>
  </cols>
  <sheetData>
    <row r="1" spans="1:24" hidden="1" x14ac:dyDescent="0.2">
      <c r="B1" s="2" t="s">
        <v>44</v>
      </c>
      <c r="C1" s="2" t="s">
        <v>36</v>
      </c>
      <c r="E1" s="2" t="s">
        <v>42</v>
      </c>
      <c r="G1" s="2" t="s">
        <v>37</v>
      </c>
      <c r="I1" s="2" t="s">
        <v>38</v>
      </c>
      <c r="K1" s="2" t="s">
        <v>39</v>
      </c>
      <c r="M1" s="2" t="s">
        <v>24</v>
      </c>
      <c r="O1" s="2" t="s">
        <v>40</v>
      </c>
      <c r="R1" s="2" t="s">
        <v>0</v>
      </c>
      <c r="S1" s="2" t="s">
        <v>43</v>
      </c>
    </row>
    <row r="2" spans="1:24" ht="13.5" customHeight="1" x14ac:dyDescent="0.2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25"/>
      <c r="T2" s="25"/>
      <c r="U2" s="25"/>
      <c r="V2" s="25"/>
      <c r="W2" s="25"/>
      <c r="X2" s="25"/>
    </row>
    <row r="3" spans="1:24" ht="15" customHeight="1" x14ac:dyDescent="0.2">
      <c r="A3" s="80" t="s">
        <v>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  <c r="S3" s="25"/>
      <c r="T3" s="25"/>
      <c r="U3" s="25"/>
      <c r="V3" s="25"/>
      <c r="W3" s="25"/>
      <c r="X3" s="25"/>
    </row>
    <row r="4" spans="1:24" ht="15" customHeight="1" x14ac:dyDescent="0.2">
      <c r="A4" s="83" t="s">
        <v>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24" s="1" customFormat="1" ht="32.25" customHeight="1" x14ac:dyDescent="0.2">
      <c r="A5" s="76" t="s">
        <v>7</v>
      </c>
      <c r="B5" s="76" t="s">
        <v>8</v>
      </c>
      <c r="C5" s="68" t="s">
        <v>9</v>
      </c>
      <c r="D5" s="69"/>
      <c r="E5" s="68" t="s">
        <v>10</v>
      </c>
      <c r="F5" s="69"/>
      <c r="G5" s="68" t="s">
        <v>11</v>
      </c>
      <c r="H5" s="69"/>
      <c r="I5" s="68" t="s">
        <v>29</v>
      </c>
      <c r="J5" s="69"/>
      <c r="K5" s="68" t="s">
        <v>13</v>
      </c>
      <c r="L5" s="69"/>
      <c r="M5" s="68" t="s">
        <v>14</v>
      </c>
      <c r="N5" s="69"/>
      <c r="O5" s="68" t="s">
        <v>15</v>
      </c>
      <c r="P5" s="69"/>
      <c r="Q5" s="68" t="s">
        <v>16</v>
      </c>
      <c r="R5" s="69"/>
    </row>
    <row r="6" spans="1:24" s="1" customFormat="1" ht="30.75" customHeight="1" x14ac:dyDescent="0.2">
      <c r="A6" s="77"/>
      <c r="B6" s="77"/>
      <c r="C6" s="68" t="s">
        <v>17</v>
      </c>
      <c r="D6" s="69"/>
      <c r="E6" s="68" t="s">
        <v>18</v>
      </c>
      <c r="F6" s="69"/>
      <c r="G6" s="68" t="s">
        <v>26</v>
      </c>
      <c r="H6" s="69"/>
      <c r="I6" s="68" t="s">
        <v>28</v>
      </c>
      <c r="J6" s="69"/>
      <c r="K6" s="68" t="s">
        <v>20</v>
      </c>
      <c r="L6" s="69"/>
      <c r="M6" s="68" t="s">
        <v>21</v>
      </c>
      <c r="N6" s="69"/>
      <c r="O6" s="68" t="s">
        <v>22</v>
      </c>
      <c r="P6" s="69"/>
      <c r="Q6" s="8" t="s">
        <v>23</v>
      </c>
      <c r="R6" s="8" t="s">
        <v>0</v>
      </c>
    </row>
    <row r="7" spans="1:24" s="21" customFormat="1" ht="20.100000000000001" customHeight="1" x14ac:dyDescent="0.25">
      <c r="A7" s="15">
        <v>1</v>
      </c>
      <c r="B7" s="9">
        <v>1713014</v>
      </c>
      <c r="C7" s="22" t="s">
        <v>51</v>
      </c>
      <c r="D7" s="10">
        <f t="shared" ref="D7:P15" si="0">IF(C7="AA",10, IF(C7="AB",9, IF(C7="BB",8, IF(C7="BC",7,IF(C7="CC",6, IF(C7="CD",5, IF(C7="DD",4,IF(C7="F",0))))))))</f>
        <v>8</v>
      </c>
      <c r="E7" s="51" t="s">
        <v>24</v>
      </c>
      <c r="F7" s="10">
        <f t="shared" si="0"/>
        <v>0</v>
      </c>
      <c r="G7" s="9" t="s">
        <v>52</v>
      </c>
      <c r="H7" s="10">
        <f t="shared" si="0"/>
        <v>4</v>
      </c>
      <c r="I7" s="22" t="s">
        <v>24</v>
      </c>
      <c r="J7" s="10">
        <f t="shared" si="0"/>
        <v>0</v>
      </c>
      <c r="K7" s="22" t="s">
        <v>54</v>
      </c>
      <c r="L7" s="10">
        <f t="shared" si="0"/>
        <v>9</v>
      </c>
      <c r="M7" s="22" t="s">
        <v>56</v>
      </c>
      <c r="N7" s="10">
        <f t="shared" si="0"/>
        <v>7</v>
      </c>
      <c r="O7" s="22" t="s">
        <v>54</v>
      </c>
      <c r="P7" s="10">
        <f t="shared" si="0"/>
        <v>9</v>
      </c>
      <c r="Q7" s="11">
        <f t="shared" ref="Q7" si="1">(D7*6+F7*8+H7*6+J7*8+L7*5+N7*2+P7*3)</f>
        <v>158</v>
      </c>
      <c r="R7" s="19">
        <f>(Q7/38)</f>
        <v>4.1578947368421053</v>
      </c>
      <c r="S7" s="20"/>
    </row>
    <row r="8" spans="1:24" s="21" customFormat="1" ht="20.100000000000001" customHeight="1" x14ac:dyDescent="0.25">
      <c r="A8" s="15">
        <v>2</v>
      </c>
      <c r="B8" s="9">
        <v>1713020</v>
      </c>
      <c r="C8" s="22" t="s">
        <v>56</v>
      </c>
      <c r="D8" s="10">
        <f t="shared" si="0"/>
        <v>7</v>
      </c>
      <c r="E8" s="51" t="s">
        <v>24</v>
      </c>
      <c r="F8" s="10">
        <f t="shared" si="0"/>
        <v>0</v>
      </c>
      <c r="G8" s="9" t="s">
        <v>52</v>
      </c>
      <c r="H8" s="10">
        <f t="shared" si="0"/>
        <v>4</v>
      </c>
      <c r="I8" s="22" t="s">
        <v>24</v>
      </c>
      <c r="J8" s="10">
        <f t="shared" si="0"/>
        <v>0</v>
      </c>
      <c r="K8" s="22" t="s">
        <v>53</v>
      </c>
      <c r="L8" s="10">
        <f t="shared" si="0"/>
        <v>5</v>
      </c>
      <c r="M8" s="22" t="s">
        <v>56</v>
      </c>
      <c r="N8" s="10">
        <f t="shared" si="0"/>
        <v>7</v>
      </c>
      <c r="O8" s="22" t="s">
        <v>51</v>
      </c>
      <c r="P8" s="10">
        <f t="shared" si="0"/>
        <v>8</v>
      </c>
      <c r="Q8" s="11">
        <f t="shared" ref="Q8:Q15" si="2">(D8*6+F8*8+H8*6+J8*8+L8*5+N8*2+P8*3)</f>
        <v>129</v>
      </c>
      <c r="R8" s="19">
        <f t="shared" ref="R8:R15" si="3">(Q8/38)</f>
        <v>3.3947368421052633</v>
      </c>
      <c r="S8" s="20"/>
    </row>
    <row r="9" spans="1:24" s="21" customFormat="1" ht="20.100000000000001" customHeight="1" x14ac:dyDescent="0.25">
      <c r="A9" s="15">
        <v>3</v>
      </c>
      <c r="B9" s="35">
        <v>1713036</v>
      </c>
      <c r="C9" s="33" t="s">
        <v>56</v>
      </c>
      <c r="D9" s="43">
        <f t="shared" si="0"/>
        <v>7</v>
      </c>
      <c r="E9" s="33" t="s">
        <v>52</v>
      </c>
      <c r="F9" s="43">
        <f t="shared" si="0"/>
        <v>4</v>
      </c>
      <c r="G9" s="40" t="s">
        <v>24</v>
      </c>
      <c r="H9" s="43">
        <f t="shared" si="0"/>
        <v>0</v>
      </c>
      <c r="I9" s="64" t="s">
        <v>52</v>
      </c>
      <c r="J9" s="43">
        <f t="shared" si="0"/>
        <v>4</v>
      </c>
      <c r="K9" s="33" t="s">
        <v>53</v>
      </c>
      <c r="L9" s="43">
        <f t="shared" si="0"/>
        <v>5</v>
      </c>
      <c r="M9" s="33" t="s">
        <v>56</v>
      </c>
      <c r="N9" s="43">
        <f t="shared" si="0"/>
        <v>7</v>
      </c>
      <c r="O9" s="33" t="s">
        <v>54</v>
      </c>
      <c r="P9" s="43">
        <f t="shared" si="0"/>
        <v>9</v>
      </c>
      <c r="Q9" s="44">
        <f t="shared" si="2"/>
        <v>172</v>
      </c>
      <c r="R9" s="34">
        <f t="shared" si="3"/>
        <v>4.5263157894736841</v>
      </c>
      <c r="S9" s="28" t="s">
        <v>87</v>
      </c>
    </row>
    <row r="10" spans="1:24" s="21" customFormat="1" ht="20.100000000000001" customHeight="1" x14ac:dyDescent="0.25">
      <c r="A10" s="15">
        <v>4</v>
      </c>
      <c r="B10" s="9">
        <v>1713059</v>
      </c>
      <c r="C10" s="22" t="s">
        <v>51</v>
      </c>
      <c r="D10" s="10">
        <f t="shared" si="0"/>
        <v>8</v>
      </c>
      <c r="E10" s="42" t="s">
        <v>52</v>
      </c>
      <c r="F10" s="10">
        <f t="shared" si="0"/>
        <v>4</v>
      </c>
      <c r="G10" s="9" t="s">
        <v>55</v>
      </c>
      <c r="H10" s="10">
        <f t="shared" si="0"/>
        <v>6</v>
      </c>
      <c r="I10" s="9" t="s">
        <v>52</v>
      </c>
      <c r="J10" s="10">
        <f t="shared" si="0"/>
        <v>4</v>
      </c>
      <c r="K10" s="22" t="s">
        <v>53</v>
      </c>
      <c r="L10" s="10">
        <f t="shared" si="0"/>
        <v>5</v>
      </c>
      <c r="M10" s="22" t="s">
        <v>51</v>
      </c>
      <c r="N10" s="10">
        <f t="shared" si="0"/>
        <v>8</v>
      </c>
      <c r="O10" s="22" t="s">
        <v>51</v>
      </c>
      <c r="P10" s="10">
        <f t="shared" si="0"/>
        <v>8</v>
      </c>
      <c r="Q10" s="11">
        <f t="shared" si="2"/>
        <v>213</v>
      </c>
      <c r="R10" s="19">
        <f t="shared" si="3"/>
        <v>5.6052631578947372</v>
      </c>
      <c r="S10" s="20"/>
    </row>
    <row r="11" spans="1:24" s="21" customFormat="1" ht="20.100000000000001" customHeight="1" x14ac:dyDescent="0.25">
      <c r="A11" s="15">
        <v>5</v>
      </c>
      <c r="B11" s="9">
        <v>1713065</v>
      </c>
      <c r="C11" s="22" t="s">
        <v>51</v>
      </c>
      <c r="D11" s="10">
        <f t="shared" si="0"/>
        <v>8</v>
      </c>
      <c r="E11" s="51" t="s">
        <v>24</v>
      </c>
      <c r="F11" s="10">
        <f t="shared" si="0"/>
        <v>0</v>
      </c>
      <c r="G11" s="9" t="s">
        <v>24</v>
      </c>
      <c r="H11" s="10">
        <f t="shared" si="0"/>
        <v>0</v>
      </c>
      <c r="I11" s="22" t="s">
        <v>24</v>
      </c>
      <c r="J11" s="10">
        <f t="shared" si="0"/>
        <v>0</v>
      </c>
      <c r="K11" s="22" t="s">
        <v>55</v>
      </c>
      <c r="L11" s="10">
        <f t="shared" si="0"/>
        <v>6</v>
      </c>
      <c r="M11" s="22" t="s">
        <v>54</v>
      </c>
      <c r="N11" s="10">
        <f t="shared" si="0"/>
        <v>9</v>
      </c>
      <c r="O11" s="22" t="s">
        <v>54</v>
      </c>
      <c r="P11" s="10">
        <f t="shared" si="0"/>
        <v>9</v>
      </c>
      <c r="Q11" s="11">
        <f t="shared" si="2"/>
        <v>123</v>
      </c>
      <c r="R11" s="19">
        <f t="shared" si="3"/>
        <v>3.236842105263158</v>
      </c>
      <c r="S11" s="20"/>
    </row>
    <row r="12" spans="1:24" s="21" customFormat="1" ht="20.100000000000001" customHeight="1" x14ac:dyDescent="0.25">
      <c r="A12" s="15">
        <v>6</v>
      </c>
      <c r="B12" s="9">
        <v>1713093</v>
      </c>
      <c r="C12" s="22" t="s">
        <v>56</v>
      </c>
      <c r="D12" s="10">
        <f t="shared" si="0"/>
        <v>7</v>
      </c>
      <c r="E12" s="51" t="s">
        <v>24</v>
      </c>
      <c r="F12" s="10">
        <f t="shared" si="0"/>
        <v>0</v>
      </c>
      <c r="G12" s="9" t="s">
        <v>24</v>
      </c>
      <c r="H12" s="10">
        <f t="shared" si="0"/>
        <v>0</v>
      </c>
      <c r="I12" s="22" t="s">
        <v>53</v>
      </c>
      <c r="J12" s="10">
        <f t="shared" si="0"/>
        <v>5</v>
      </c>
      <c r="K12" s="22" t="s">
        <v>53</v>
      </c>
      <c r="L12" s="10">
        <f t="shared" si="0"/>
        <v>5</v>
      </c>
      <c r="M12" s="22" t="s">
        <v>54</v>
      </c>
      <c r="N12" s="10">
        <f t="shared" si="0"/>
        <v>9</v>
      </c>
      <c r="O12" s="22" t="s">
        <v>54</v>
      </c>
      <c r="P12" s="10">
        <f t="shared" si="0"/>
        <v>9</v>
      </c>
      <c r="Q12" s="11">
        <f t="shared" si="2"/>
        <v>152</v>
      </c>
      <c r="R12" s="19">
        <f t="shared" si="3"/>
        <v>4</v>
      </c>
      <c r="S12" s="20"/>
    </row>
    <row r="13" spans="1:24" s="21" customFormat="1" ht="20.100000000000001" customHeight="1" x14ac:dyDescent="0.25">
      <c r="A13" s="15">
        <v>7</v>
      </c>
      <c r="B13" s="9">
        <v>1713099</v>
      </c>
      <c r="C13" s="22" t="s">
        <v>56</v>
      </c>
      <c r="D13" s="10">
        <f t="shared" si="0"/>
        <v>7</v>
      </c>
      <c r="E13" s="51" t="s">
        <v>24</v>
      </c>
      <c r="F13" s="10">
        <f t="shared" si="0"/>
        <v>0</v>
      </c>
      <c r="G13" s="9" t="s">
        <v>52</v>
      </c>
      <c r="H13" s="10">
        <f t="shared" si="0"/>
        <v>4</v>
      </c>
      <c r="I13" s="22" t="s">
        <v>55</v>
      </c>
      <c r="J13" s="10">
        <f t="shared" si="0"/>
        <v>6</v>
      </c>
      <c r="K13" s="22" t="s">
        <v>53</v>
      </c>
      <c r="L13" s="10">
        <f t="shared" si="0"/>
        <v>5</v>
      </c>
      <c r="M13" s="22" t="s">
        <v>54</v>
      </c>
      <c r="N13" s="10">
        <f t="shared" si="0"/>
        <v>9</v>
      </c>
      <c r="O13" s="22" t="s">
        <v>54</v>
      </c>
      <c r="P13" s="10">
        <f t="shared" si="0"/>
        <v>9</v>
      </c>
      <c r="Q13" s="11">
        <f t="shared" si="2"/>
        <v>184</v>
      </c>
      <c r="R13" s="19">
        <f t="shared" si="3"/>
        <v>4.8421052631578947</v>
      </c>
      <c r="S13" s="20"/>
    </row>
    <row r="14" spans="1:24" s="21" customFormat="1" ht="20.100000000000001" customHeight="1" x14ac:dyDescent="0.25">
      <c r="A14" s="15">
        <v>8</v>
      </c>
      <c r="B14" s="9">
        <v>1713106</v>
      </c>
      <c r="C14" s="22" t="s">
        <v>53</v>
      </c>
      <c r="D14" s="10">
        <f t="shared" si="0"/>
        <v>5</v>
      </c>
      <c r="E14" s="41" t="s">
        <v>24</v>
      </c>
      <c r="F14" s="10">
        <f t="shared" si="0"/>
        <v>0</v>
      </c>
      <c r="G14" s="9" t="s">
        <v>24</v>
      </c>
      <c r="H14" s="10">
        <f t="shared" si="0"/>
        <v>0</v>
      </c>
      <c r="I14" s="22" t="s">
        <v>24</v>
      </c>
      <c r="J14" s="10">
        <f t="shared" si="0"/>
        <v>0</v>
      </c>
      <c r="K14" s="22" t="s">
        <v>24</v>
      </c>
      <c r="L14" s="10">
        <f t="shared" si="0"/>
        <v>0</v>
      </c>
      <c r="M14" s="22" t="s">
        <v>51</v>
      </c>
      <c r="N14" s="10">
        <f t="shared" si="0"/>
        <v>8</v>
      </c>
      <c r="O14" s="22" t="s">
        <v>54</v>
      </c>
      <c r="P14" s="10">
        <f t="shared" si="0"/>
        <v>9</v>
      </c>
      <c r="Q14" s="11">
        <f t="shared" si="2"/>
        <v>73</v>
      </c>
      <c r="R14" s="19">
        <f t="shared" si="3"/>
        <v>1.9210526315789473</v>
      </c>
      <c r="S14" s="20"/>
    </row>
    <row r="15" spans="1:24" ht="15.75" x14ac:dyDescent="0.2">
      <c r="A15" s="15">
        <v>9</v>
      </c>
      <c r="B15" s="35">
        <v>1713117</v>
      </c>
      <c r="C15" s="33" t="s">
        <v>55</v>
      </c>
      <c r="D15" s="43">
        <f t="shared" si="0"/>
        <v>6</v>
      </c>
      <c r="E15" s="33" t="s">
        <v>53</v>
      </c>
      <c r="F15" s="43">
        <f t="shared" si="0"/>
        <v>5</v>
      </c>
      <c r="G15" s="40" t="s">
        <v>24</v>
      </c>
      <c r="H15" s="43">
        <f t="shared" si="0"/>
        <v>0</v>
      </c>
      <c r="I15" s="64" t="s">
        <v>53</v>
      </c>
      <c r="J15" s="43">
        <f t="shared" si="0"/>
        <v>5</v>
      </c>
      <c r="K15" s="33" t="s">
        <v>55</v>
      </c>
      <c r="L15" s="43">
        <f t="shared" si="0"/>
        <v>6</v>
      </c>
      <c r="M15" s="33" t="s">
        <v>54</v>
      </c>
      <c r="N15" s="43">
        <f t="shared" si="0"/>
        <v>9</v>
      </c>
      <c r="O15" s="33" t="s">
        <v>51</v>
      </c>
      <c r="P15" s="43">
        <f t="shared" si="0"/>
        <v>8</v>
      </c>
      <c r="Q15" s="44">
        <f t="shared" si="2"/>
        <v>188</v>
      </c>
      <c r="R15" s="34">
        <f t="shared" si="3"/>
        <v>4.9473684210526319</v>
      </c>
      <c r="S15" s="28" t="s">
        <v>89</v>
      </c>
    </row>
    <row r="22" spans="1:17" x14ac:dyDescent="0.2">
      <c r="A22" s="2" t="s">
        <v>2</v>
      </c>
      <c r="D22" s="2" t="s">
        <v>3</v>
      </c>
      <c r="H22" s="2" t="s">
        <v>4</v>
      </c>
      <c r="L22" s="2" t="s">
        <v>6</v>
      </c>
      <c r="Q22" s="2" t="s">
        <v>5</v>
      </c>
    </row>
  </sheetData>
  <mergeCells count="20">
    <mergeCell ref="I6:J6"/>
    <mergeCell ref="K6:L6"/>
    <mergeCell ref="M6:N6"/>
    <mergeCell ref="O6:P6"/>
    <mergeCell ref="A2:R2"/>
    <mergeCell ref="A3:R3"/>
    <mergeCell ref="A4:R4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</mergeCells>
  <dataValidations count="1">
    <dataValidation type="textLength" operator="greaterThan" showInputMessage="1" showErrorMessage="1" errorTitle="Grade Point" error="Dont Change." promptTitle="Grade Point" prompt="This is Grade Point obtained" sqref="P7:P15 N7:N15 D7:D15 F7:F15 H7:H15 J7:J15 L7:L15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opLeftCell="A10" zoomScale="98" zoomScaleNormal="98" workbookViewId="0">
      <selection activeCell="J9" sqref="J9"/>
    </sheetView>
  </sheetViews>
  <sheetFormatPr defaultRowHeight="14.25" x14ac:dyDescent="0.2"/>
  <cols>
    <col min="1" max="1" width="7.28515625" style="13" customWidth="1"/>
    <col min="2" max="2" width="17" style="13" customWidth="1"/>
    <col min="3" max="4" width="8.42578125" style="13" customWidth="1"/>
    <col min="5" max="5" width="7.85546875" style="13" customWidth="1"/>
    <col min="6" max="8" width="8.42578125" style="13" customWidth="1"/>
    <col min="9" max="9" width="7.5703125" style="13" customWidth="1"/>
    <col min="10" max="10" width="9.85546875" style="13" customWidth="1"/>
    <col min="11" max="11" width="8.140625" style="13" customWidth="1"/>
    <col min="12" max="12" width="9.42578125" style="13" customWidth="1"/>
    <col min="13" max="13" width="9.140625" style="13"/>
    <col min="14" max="14" width="10" style="13" customWidth="1"/>
    <col min="15" max="15" width="9.140625" style="13"/>
    <col min="16" max="16" width="10" style="13" customWidth="1"/>
    <col min="17" max="17" width="9.140625" style="13"/>
    <col min="18" max="18" width="11.85546875" style="13" customWidth="1"/>
    <col min="19" max="19" width="25.42578125" style="13" bestFit="1" customWidth="1"/>
    <col min="20" max="16384" width="9.140625" style="13"/>
  </cols>
  <sheetData>
    <row r="1" spans="1:24" ht="1.5" customHeight="1" x14ac:dyDescent="0.2">
      <c r="B1" s="13" t="s">
        <v>45</v>
      </c>
      <c r="C1" s="13" t="s">
        <v>36</v>
      </c>
      <c r="E1" s="13" t="s">
        <v>42</v>
      </c>
      <c r="G1" s="13" t="s">
        <v>37</v>
      </c>
      <c r="I1" s="13" t="s">
        <v>38</v>
      </c>
      <c r="K1" s="13" t="s">
        <v>39</v>
      </c>
      <c r="M1" s="13" t="s">
        <v>24</v>
      </c>
      <c r="O1" s="13" t="s">
        <v>40</v>
      </c>
      <c r="R1" s="13" t="s">
        <v>0</v>
      </c>
      <c r="S1" s="13" t="s">
        <v>43</v>
      </c>
    </row>
    <row r="2" spans="1:24" ht="13.5" customHeight="1" x14ac:dyDescent="0.2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25"/>
      <c r="T2" s="25"/>
      <c r="U2" s="25"/>
      <c r="V2" s="25"/>
      <c r="W2" s="25"/>
      <c r="X2" s="25"/>
    </row>
    <row r="3" spans="1:24" ht="15" customHeight="1" x14ac:dyDescent="0.2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25"/>
      <c r="T3" s="25"/>
      <c r="U3" s="25"/>
      <c r="V3" s="25"/>
      <c r="W3" s="25"/>
      <c r="X3" s="25"/>
    </row>
    <row r="4" spans="1:24" x14ac:dyDescent="0.2">
      <c r="A4" s="87" t="s">
        <v>33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5" spans="1:24" s="14" customFormat="1" ht="32.25" customHeight="1" x14ac:dyDescent="0.2">
      <c r="A5" s="88" t="s">
        <v>7</v>
      </c>
      <c r="B5" s="88" t="s">
        <v>8</v>
      </c>
      <c r="C5" s="90" t="s">
        <v>9</v>
      </c>
      <c r="D5" s="91"/>
      <c r="E5" s="90" t="s">
        <v>10</v>
      </c>
      <c r="F5" s="91"/>
      <c r="G5" s="90" t="s">
        <v>11</v>
      </c>
      <c r="H5" s="91"/>
      <c r="I5" s="90" t="s">
        <v>25</v>
      </c>
      <c r="J5" s="91"/>
      <c r="K5" s="90" t="s">
        <v>13</v>
      </c>
      <c r="L5" s="91"/>
      <c r="M5" s="90" t="s">
        <v>78</v>
      </c>
      <c r="N5" s="91"/>
      <c r="O5" s="90" t="s">
        <v>15</v>
      </c>
      <c r="P5" s="91"/>
      <c r="Q5" s="90" t="s">
        <v>16</v>
      </c>
      <c r="R5" s="91"/>
    </row>
    <row r="6" spans="1:24" s="14" customFormat="1" ht="30.75" customHeight="1" x14ac:dyDescent="0.2">
      <c r="A6" s="89"/>
      <c r="B6" s="89"/>
      <c r="C6" s="90" t="s">
        <v>17</v>
      </c>
      <c r="D6" s="91"/>
      <c r="E6" s="90" t="s">
        <v>18</v>
      </c>
      <c r="F6" s="91"/>
      <c r="G6" s="90" t="s">
        <v>26</v>
      </c>
      <c r="H6" s="91"/>
      <c r="I6" s="90" t="s">
        <v>30</v>
      </c>
      <c r="J6" s="91"/>
      <c r="K6" s="90" t="s">
        <v>20</v>
      </c>
      <c r="L6" s="91"/>
      <c r="M6" s="90" t="s">
        <v>79</v>
      </c>
      <c r="N6" s="91"/>
      <c r="O6" s="90" t="s">
        <v>22</v>
      </c>
      <c r="P6" s="91"/>
      <c r="Q6" s="12" t="s">
        <v>23</v>
      </c>
      <c r="R6" s="12" t="s">
        <v>0</v>
      </c>
    </row>
    <row r="7" spans="1:24" s="21" customFormat="1" ht="20.100000000000001" customHeight="1" x14ac:dyDescent="0.25">
      <c r="A7" s="15">
        <v>1</v>
      </c>
      <c r="B7" s="29">
        <v>1714012</v>
      </c>
      <c r="C7" s="30" t="s">
        <v>56</v>
      </c>
      <c r="D7" s="31">
        <f t="shared" ref="D7:D25" si="0">IF(C7="AA",10, IF(C7="AB",9, IF(C7="BB",8, IF(C7="BC",7,IF(C7="CC",6, IF(C7="CD",5, IF(C7="DD",4,IF(C7="F",0))))))))</f>
        <v>7</v>
      </c>
      <c r="E7" s="39" t="s">
        <v>24</v>
      </c>
      <c r="F7" s="31">
        <f t="shared" ref="F7:F25" si="1">IF(E7="AA",10, IF(E7="AB",9, IF(E7="BB",8, IF(E7="BC",7,IF(E7="CC",6, IF(E7="CD",5, IF(E7="DD",4,IF(E7="F",0))))))))</f>
        <v>0</v>
      </c>
      <c r="G7" s="30" t="s">
        <v>52</v>
      </c>
      <c r="H7" s="31">
        <f t="shared" ref="H7:H25" si="2">IF(G7="AA",10, IF(G7="AB",9, IF(G7="BB",8, IF(G7="BC",7,IF(G7="CC",6, IF(G7="CD",5, IF(G7="DD",4,IF(G7="F",0))))))))</f>
        <v>4</v>
      </c>
      <c r="I7" s="30" t="s">
        <v>52</v>
      </c>
      <c r="J7" s="31">
        <f t="shared" ref="J7:J25" si="3">IF(I7="AA",10, IF(I7="AB",9, IF(I7="BB",8, IF(I7="BC",7,IF(I7="CC",6, IF(I7="CD",5, IF(I7="DD",4,IF(I7="F",0))))))))</f>
        <v>4</v>
      </c>
      <c r="K7" s="32" t="s">
        <v>55</v>
      </c>
      <c r="L7" s="31">
        <f t="shared" ref="L7:L25" si="4">IF(K7="AA",10, IF(K7="AB",9, IF(K7="BB",8, IF(K7="BC",7,IF(K7="CC",6, IF(K7="CD",5, IF(K7="DD",4,IF(K7="F",0))))))))</f>
        <v>6</v>
      </c>
      <c r="M7" s="30" t="s">
        <v>51</v>
      </c>
      <c r="N7" s="31">
        <f t="shared" ref="N7:P22" si="5">IF(M7="AA",10, IF(M7="AB",9, IF(M7="BB",8, IF(M7="BC",7,IF(M7="CC",6, IF(M7="CD",5, IF(M7="DD",4,IF(M7="F",0))))))))</f>
        <v>8</v>
      </c>
      <c r="O7" s="30" t="s">
        <v>51</v>
      </c>
      <c r="P7" s="31">
        <f t="shared" si="5"/>
        <v>8</v>
      </c>
      <c r="Q7" s="33">
        <f t="shared" ref="Q7:Q25" si="6">(D7*6+F7*8+H7*6+J7*8+L7*5+N7*2+P7*3)</f>
        <v>168</v>
      </c>
      <c r="R7" s="34">
        <f t="shared" ref="R7:R25" si="7">(Q7/38)</f>
        <v>4.4210526315789478</v>
      </c>
      <c r="S7" s="28" t="s">
        <v>57</v>
      </c>
    </row>
    <row r="8" spans="1:24" s="21" customFormat="1" ht="20.100000000000001" customHeight="1" x14ac:dyDescent="0.25">
      <c r="A8" s="15">
        <v>2</v>
      </c>
      <c r="B8" s="35">
        <v>1714020</v>
      </c>
      <c r="C8" s="30" t="s">
        <v>56</v>
      </c>
      <c r="D8" s="31">
        <f t="shared" si="0"/>
        <v>7</v>
      </c>
      <c r="E8" s="39" t="s">
        <v>24</v>
      </c>
      <c r="F8" s="31">
        <f t="shared" si="1"/>
        <v>0</v>
      </c>
      <c r="G8" s="30" t="s">
        <v>24</v>
      </c>
      <c r="H8" s="31">
        <f t="shared" si="2"/>
        <v>0</v>
      </c>
      <c r="I8" s="30" t="s">
        <v>53</v>
      </c>
      <c r="J8" s="31">
        <f t="shared" si="3"/>
        <v>5</v>
      </c>
      <c r="K8" s="32" t="s">
        <v>56</v>
      </c>
      <c r="L8" s="31">
        <f t="shared" si="4"/>
        <v>7</v>
      </c>
      <c r="M8" s="30" t="s">
        <v>51</v>
      </c>
      <c r="N8" s="31">
        <f t="shared" si="5"/>
        <v>8</v>
      </c>
      <c r="O8" s="30" t="s">
        <v>51</v>
      </c>
      <c r="P8" s="31">
        <f t="shared" si="5"/>
        <v>8</v>
      </c>
      <c r="Q8" s="33">
        <f t="shared" si="6"/>
        <v>157</v>
      </c>
      <c r="R8" s="34">
        <f t="shared" si="7"/>
        <v>4.1315789473684212</v>
      </c>
      <c r="S8" s="28" t="s">
        <v>58</v>
      </c>
    </row>
    <row r="9" spans="1:24" s="21" customFormat="1" ht="20.100000000000001" customHeight="1" x14ac:dyDescent="0.25">
      <c r="A9" s="15">
        <v>3</v>
      </c>
      <c r="B9" s="36">
        <v>1714041</v>
      </c>
      <c r="C9" s="30" t="s">
        <v>55</v>
      </c>
      <c r="D9" s="31">
        <f t="shared" si="0"/>
        <v>6</v>
      </c>
      <c r="E9" s="39" t="s">
        <v>24</v>
      </c>
      <c r="F9" s="31">
        <f t="shared" si="1"/>
        <v>0</v>
      </c>
      <c r="G9" s="40" t="s">
        <v>53</v>
      </c>
      <c r="H9" s="31">
        <f t="shared" si="2"/>
        <v>5</v>
      </c>
      <c r="I9" s="30" t="s">
        <v>24</v>
      </c>
      <c r="J9" s="31">
        <f t="shared" si="3"/>
        <v>0</v>
      </c>
      <c r="K9" s="32" t="s">
        <v>55</v>
      </c>
      <c r="L9" s="31">
        <f t="shared" si="4"/>
        <v>6</v>
      </c>
      <c r="M9" s="30" t="s">
        <v>53</v>
      </c>
      <c r="N9" s="31">
        <f t="shared" si="5"/>
        <v>5</v>
      </c>
      <c r="O9" s="30" t="s">
        <v>51</v>
      </c>
      <c r="P9" s="31">
        <f t="shared" si="5"/>
        <v>8</v>
      </c>
      <c r="Q9" s="33">
        <f t="shared" si="6"/>
        <v>130</v>
      </c>
      <c r="R9" s="34">
        <f t="shared" si="7"/>
        <v>3.4210526315789473</v>
      </c>
      <c r="S9" s="28" t="s">
        <v>59</v>
      </c>
    </row>
    <row r="10" spans="1:24" s="21" customFormat="1" ht="20.100000000000001" customHeight="1" x14ac:dyDescent="0.25">
      <c r="A10" s="15">
        <v>5</v>
      </c>
      <c r="B10" s="29">
        <v>1714046</v>
      </c>
      <c r="C10" s="30" t="s">
        <v>56</v>
      </c>
      <c r="D10" s="31">
        <f t="shared" si="0"/>
        <v>7</v>
      </c>
      <c r="E10" s="39" t="s">
        <v>24</v>
      </c>
      <c r="F10" s="31">
        <f t="shared" si="1"/>
        <v>0</v>
      </c>
      <c r="G10" s="30" t="s">
        <v>55</v>
      </c>
      <c r="H10" s="31">
        <f t="shared" si="2"/>
        <v>6</v>
      </c>
      <c r="I10" s="30" t="s">
        <v>55</v>
      </c>
      <c r="J10" s="31">
        <f t="shared" si="3"/>
        <v>6</v>
      </c>
      <c r="K10" s="32" t="s">
        <v>51</v>
      </c>
      <c r="L10" s="31">
        <f t="shared" si="4"/>
        <v>8</v>
      </c>
      <c r="M10" s="30" t="s">
        <v>54</v>
      </c>
      <c r="N10" s="31">
        <f t="shared" si="5"/>
        <v>9</v>
      </c>
      <c r="O10" s="30" t="s">
        <v>51</v>
      </c>
      <c r="P10" s="31">
        <f t="shared" si="5"/>
        <v>8</v>
      </c>
      <c r="Q10" s="33">
        <f t="shared" si="6"/>
        <v>208</v>
      </c>
      <c r="R10" s="34">
        <f t="shared" si="7"/>
        <v>5.4736842105263159</v>
      </c>
      <c r="S10" s="28" t="s">
        <v>60</v>
      </c>
    </row>
    <row r="11" spans="1:24" s="21" customFormat="1" ht="20.100000000000001" customHeight="1" x14ac:dyDescent="0.25">
      <c r="A11" s="15">
        <v>7</v>
      </c>
      <c r="B11" s="35">
        <v>1714055</v>
      </c>
      <c r="C11" s="30" t="s">
        <v>51</v>
      </c>
      <c r="D11" s="31">
        <f t="shared" si="0"/>
        <v>8</v>
      </c>
      <c r="E11" s="39" t="s">
        <v>54</v>
      </c>
      <c r="F11" s="31">
        <f t="shared" si="1"/>
        <v>9</v>
      </c>
      <c r="G11" s="30" t="s">
        <v>55</v>
      </c>
      <c r="H11" s="31">
        <f t="shared" si="2"/>
        <v>6</v>
      </c>
      <c r="I11" s="30" t="s">
        <v>53</v>
      </c>
      <c r="J11" s="31">
        <f t="shared" si="3"/>
        <v>5</v>
      </c>
      <c r="K11" s="32" t="s">
        <v>56</v>
      </c>
      <c r="L11" s="31">
        <f t="shared" si="4"/>
        <v>7</v>
      </c>
      <c r="M11" s="40" t="s">
        <v>55</v>
      </c>
      <c r="N11" s="31">
        <f t="shared" si="5"/>
        <v>6</v>
      </c>
      <c r="O11" s="30" t="s">
        <v>54</v>
      </c>
      <c r="P11" s="31">
        <f t="shared" si="5"/>
        <v>9</v>
      </c>
      <c r="Q11" s="33">
        <f t="shared" si="6"/>
        <v>270</v>
      </c>
      <c r="R11" s="34">
        <f t="shared" si="7"/>
        <v>7.1052631578947372</v>
      </c>
      <c r="S11" s="28" t="s">
        <v>61</v>
      </c>
    </row>
    <row r="12" spans="1:24" s="21" customFormat="1" ht="20.100000000000001" customHeight="1" x14ac:dyDescent="0.25">
      <c r="A12" s="15">
        <v>9</v>
      </c>
      <c r="B12" s="35">
        <v>1714064</v>
      </c>
      <c r="C12" s="30" t="s">
        <v>55</v>
      </c>
      <c r="D12" s="31">
        <f t="shared" si="0"/>
        <v>6</v>
      </c>
      <c r="E12" s="39" t="s">
        <v>24</v>
      </c>
      <c r="F12" s="31">
        <f t="shared" si="1"/>
        <v>0</v>
      </c>
      <c r="G12" s="30" t="s">
        <v>52</v>
      </c>
      <c r="H12" s="31">
        <f t="shared" si="2"/>
        <v>4</v>
      </c>
      <c r="I12" s="30" t="s">
        <v>53</v>
      </c>
      <c r="J12" s="31">
        <f t="shared" si="3"/>
        <v>5</v>
      </c>
      <c r="K12" s="32" t="s">
        <v>53</v>
      </c>
      <c r="L12" s="31">
        <f t="shared" si="4"/>
        <v>5</v>
      </c>
      <c r="M12" s="30" t="s">
        <v>54</v>
      </c>
      <c r="N12" s="31">
        <f t="shared" si="5"/>
        <v>9</v>
      </c>
      <c r="O12" s="30" t="s">
        <v>24</v>
      </c>
      <c r="P12" s="31">
        <f t="shared" si="5"/>
        <v>0</v>
      </c>
      <c r="Q12" s="33">
        <f t="shared" si="6"/>
        <v>143</v>
      </c>
      <c r="R12" s="34">
        <f t="shared" si="7"/>
        <v>3.763157894736842</v>
      </c>
      <c r="S12" s="28" t="s">
        <v>62</v>
      </c>
    </row>
    <row r="13" spans="1:24" s="21" customFormat="1" ht="20.100000000000001" customHeight="1" x14ac:dyDescent="0.25">
      <c r="A13" s="15">
        <v>10</v>
      </c>
      <c r="B13" s="35">
        <v>1714066</v>
      </c>
      <c r="C13" s="30" t="s">
        <v>56</v>
      </c>
      <c r="D13" s="31">
        <f t="shared" si="0"/>
        <v>7</v>
      </c>
      <c r="E13" s="39" t="s">
        <v>24</v>
      </c>
      <c r="F13" s="31">
        <f t="shared" si="1"/>
        <v>0</v>
      </c>
      <c r="G13" s="30" t="s">
        <v>52</v>
      </c>
      <c r="H13" s="31">
        <f t="shared" si="2"/>
        <v>4</v>
      </c>
      <c r="I13" s="30" t="s">
        <v>52</v>
      </c>
      <c r="J13" s="31">
        <f t="shared" si="3"/>
        <v>4</v>
      </c>
      <c r="K13" s="32" t="s">
        <v>55</v>
      </c>
      <c r="L13" s="31">
        <f t="shared" si="4"/>
        <v>6</v>
      </c>
      <c r="M13" s="30" t="s">
        <v>54</v>
      </c>
      <c r="N13" s="31">
        <f t="shared" si="5"/>
        <v>9</v>
      </c>
      <c r="O13" s="30" t="s">
        <v>54</v>
      </c>
      <c r="P13" s="31">
        <f t="shared" si="5"/>
        <v>9</v>
      </c>
      <c r="Q13" s="33">
        <f t="shared" si="6"/>
        <v>173</v>
      </c>
      <c r="R13" s="34">
        <f t="shared" si="7"/>
        <v>4.5526315789473681</v>
      </c>
      <c r="S13" s="28" t="s">
        <v>63</v>
      </c>
    </row>
    <row r="14" spans="1:24" s="21" customFormat="1" ht="19.5" customHeight="1" x14ac:dyDescent="0.25">
      <c r="A14" s="15">
        <v>12</v>
      </c>
      <c r="B14" s="29">
        <v>1714079</v>
      </c>
      <c r="C14" s="30" t="s">
        <v>54</v>
      </c>
      <c r="D14" s="31">
        <f t="shared" si="0"/>
        <v>9</v>
      </c>
      <c r="E14" s="39" t="s">
        <v>24</v>
      </c>
      <c r="F14" s="31">
        <f t="shared" si="1"/>
        <v>0</v>
      </c>
      <c r="G14" s="30" t="s">
        <v>52</v>
      </c>
      <c r="H14" s="31">
        <f t="shared" si="2"/>
        <v>4</v>
      </c>
      <c r="I14" s="30" t="s">
        <v>52</v>
      </c>
      <c r="J14" s="31">
        <f t="shared" si="3"/>
        <v>4</v>
      </c>
      <c r="K14" s="32" t="s">
        <v>56</v>
      </c>
      <c r="L14" s="31">
        <f t="shared" si="4"/>
        <v>7</v>
      </c>
      <c r="M14" s="30" t="s">
        <v>51</v>
      </c>
      <c r="N14" s="31">
        <f t="shared" si="5"/>
        <v>8</v>
      </c>
      <c r="O14" s="30" t="s">
        <v>64</v>
      </c>
      <c r="P14" s="31">
        <f t="shared" si="5"/>
        <v>10</v>
      </c>
      <c r="Q14" s="33">
        <f t="shared" si="6"/>
        <v>191</v>
      </c>
      <c r="R14" s="34">
        <f t="shared" si="7"/>
        <v>5.0263157894736841</v>
      </c>
      <c r="S14" s="28" t="s">
        <v>65</v>
      </c>
    </row>
    <row r="15" spans="1:24" s="21" customFormat="1" ht="18" customHeight="1" x14ac:dyDescent="0.25">
      <c r="A15" s="15">
        <v>13</v>
      </c>
      <c r="B15" s="35">
        <v>1714083</v>
      </c>
      <c r="C15" s="30" t="s">
        <v>51</v>
      </c>
      <c r="D15" s="31">
        <f t="shared" si="0"/>
        <v>8</v>
      </c>
      <c r="E15" s="39" t="s">
        <v>24</v>
      </c>
      <c r="F15" s="31">
        <f t="shared" si="1"/>
        <v>0</v>
      </c>
      <c r="G15" s="30" t="s">
        <v>55</v>
      </c>
      <c r="H15" s="31">
        <f t="shared" si="2"/>
        <v>6</v>
      </c>
      <c r="I15" s="30" t="s">
        <v>53</v>
      </c>
      <c r="J15" s="31">
        <f t="shared" si="3"/>
        <v>5</v>
      </c>
      <c r="K15" s="32" t="s">
        <v>56</v>
      </c>
      <c r="L15" s="31">
        <f t="shared" si="4"/>
        <v>7</v>
      </c>
      <c r="M15" s="30" t="s">
        <v>51</v>
      </c>
      <c r="N15" s="31">
        <f t="shared" si="5"/>
        <v>8</v>
      </c>
      <c r="O15" s="30" t="s">
        <v>54</v>
      </c>
      <c r="P15" s="31">
        <f t="shared" si="5"/>
        <v>9</v>
      </c>
      <c r="Q15" s="33">
        <f t="shared" si="6"/>
        <v>202</v>
      </c>
      <c r="R15" s="34">
        <f t="shared" si="7"/>
        <v>5.3157894736842106</v>
      </c>
      <c r="S15" s="28" t="s">
        <v>66</v>
      </c>
    </row>
    <row r="16" spans="1:24" ht="20.25" customHeight="1" x14ac:dyDescent="0.25">
      <c r="A16" s="15">
        <v>14</v>
      </c>
      <c r="B16" s="35">
        <v>1714084</v>
      </c>
      <c r="C16" s="30" t="s">
        <v>56</v>
      </c>
      <c r="D16" s="31">
        <f t="shared" si="0"/>
        <v>7</v>
      </c>
      <c r="E16" s="40" t="s">
        <v>52</v>
      </c>
      <c r="F16" s="31">
        <f t="shared" si="1"/>
        <v>4</v>
      </c>
      <c r="G16" s="40" t="s">
        <v>52</v>
      </c>
      <c r="H16" s="31">
        <f t="shared" si="2"/>
        <v>4</v>
      </c>
      <c r="I16" s="30" t="s">
        <v>52</v>
      </c>
      <c r="J16" s="31">
        <f t="shared" si="3"/>
        <v>4</v>
      </c>
      <c r="K16" s="32" t="s">
        <v>56</v>
      </c>
      <c r="L16" s="31">
        <f t="shared" si="4"/>
        <v>7</v>
      </c>
      <c r="M16" s="30" t="s">
        <v>54</v>
      </c>
      <c r="N16" s="31">
        <f t="shared" si="5"/>
        <v>9</v>
      </c>
      <c r="O16" s="30" t="s">
        <v>54</v>
      </c>
      <c r="P16" s="31">
        <f t="shared" si="5"/>
        <v>9</v>
      </c>
      <c r="Q16" s="33">
        <f t="shared" si="6"/>
        <v>210</v>
      </c>
      <c r="R16" s="34">
        <f t="shared" si="7"/>
        <v>5.5263157894736841</v>
      </c>
      <c r="S16" s="28" t="s">
        <v>67</v>
      </c>
    </row>
    <row r="17" spans="1:19" ht="20.25" customHeight="1" x14ac:dyDescent="0.25">
      <c r="A17" s="15">
        <v>15</v>
      </c>
      <c r="B17" s="35">
        <v>1714085</v>
      </c>
      <c r="C17" s="30" t="s">
        <v>51</v>
      </c>
      <c r="D17" s="31">
        <f t="shared" si="0"/>
        <v>8</v>
      </c>
      <c r="E17" s="39" t="s">
        <v>24</v>
      </c>
      <c r="F17" s="31">
        <f t="shared" si="1"/>
        <v>0</v>
      </c>
      <c r="G17" s="30" t="s">
        <v>52</v>
      </c>
      <c r="H17" s="31">
        <f t="shared" si="2"/>
        <v>4</v>
      </c>
      <c r="I17" s="30" t="s">
        <v>53</v>
      </c>
      <c r="J17" s="31">
        <f t="shared" si="3"/>
        <v>5</v>
      </c>
      <c r="K17" s="32" t="s">
        <v>55</v>
      </c>
      <c r="L17" s="31">
        <f t="shared" si="4"/>
        <v>6</v>
      </c>
      <c r="M17" s="30" t="s">
        <v>54</v>
      </c>
      <c r="N17" s="31">
        <f t="shared" si="5"/>
        <v>9</v>
      </c>
      <c r="O17" s="30" t="s">
        <v>56</v>
      </c>
      <c r="P17" s="31">
        <f t="shared" si="5"/>
        <v>7</v>
      </c>
      <c r="Q17" s="33">
        <f t="shared" si="6"/>
        <v>181</v>
      </c>
      <c r="R17" s="34">
        <f t="shared" si="7"/>
        <v>4.7631578947368425</v>
      </c>
      <c r="S17" s="28" t="s">
        <v>68</v>
      </c>
    </row>
    <row r="18" spans="1:19" ht="20.25" customHeight="1" x14ac:dyDescent="0.25">
      <c r="A18" s="15">
        <v>16</v>
      </c>
      <c r="B18" s="35">
        <v>1714086</v>
      </c>
      <c r="C18" s="30" t="s">
        <v>56</v>
      </c>
      <c r="D18" s="31">
        <f t="shared" si="0"/>
        <v>7</v>
      </c>
      <c r="E18" s="39" t="s">
        <v>24</v>
      </c>
      <c r="F18" s="31">
        <f t="shared" si="1"/>
        <v>0</v>
      </c>
      <c r="G18" s="30" t="s">
        <v>53</v>
      </c>
      <c r="H18" s="31">
        <f t="shared" si="2"/>
        <v>5</v>
      </c>
      <c r="I18" s="30" t="s">
        <v>55</v>
      </c>
      <c r="J18" s="31">
        <f t="shared" si="3"/>
        <v>6</v>
      </c>
      <c r="K18" s="32" t="s">
        <v>55</v>
      </c>
      <c r="L18" s="31">
        <f t="shared" si="4"/>
        <v>6</v>
      </c>
      <c r="M18" s="30" t="s">
        <v>51</v>
      </c>
      <c r="N18" s="31">
        <f t="shared" si="5"/>
        <v>8</v>
      </c>
      <c r="O18" s="30" t="s">
        <v>54</v>
      </c>
      <c r="P18" s="31">
        <f t="shared" si="5"/>
        <v>9</v>
      </c>
      <c r="Q18" s="33">
        <f t="shared" si="6"/>
        <v>193</v>
      </c>
      <c r="R18" s="34">
        <f t="shared" si="7"/>
        <v>5.0789473684210522</v>
      </c>
      <c r="S18" s="28" t="s">
        <v>69</v>
      </c>
    </row>
    <row r="19" spans="1:19" ht="20.25" customHeight="1" x14ac:dyDescent="0.25">
      <c r="A19" s="15">
        <v>17</v>
      </c>
      <c r="B19" s="35">
        <v>1714092</v>
      </c>
      <c r="C19" s="30" t="s">
        <v>51</v>
      </c>
      <c r="D19" s="31">
        <f t="shared" si="0"/>
        <v>8</v>
      </c>
      <c r="E19" s="39" t="s">
        <v>24</v>
      </c>
      <c r="F19" s="31">
        <f t="shared" si="1"/>
        <v>0</v>
      </c>
      <c r="G19" s="30" t="s">
        <v>55</v>
      </c>
      <c r="H19" s="31">
        <f t="shared" si="2"/>
        <v>6</v>
      </c>
      <c r="I19" s="30" t="s">
        <v>55</v>
      </c>
      <c r="J19" s="31">
        <f t="shared" si="3"/>
        <v>6</v>
      </c>
      <c r="K19" s="32" t="s">
        <v>54</v>
      </c>
      <c r="L19" s="31">
        <f t="shared" si="4"/>
        <v>9</v>
      </c>
      <c r="M19" s="30" t="s">
        <v>56</v>
      </c>
      <c r="N19" s="31">
        <f t="shared" si="5"/>
        <v>7</v>
      </c>
      <c r="O19" s="30" t="s">
        <v>64</v>
      </c>
      <c r="P19" s="31">
        <f t="shared" si="5"/>
        <v>10</v>
      </c>
      <c r="Q19" s="33">
        <f t="shared" si="6"/>
        <v>221</v>
      </c>
      <c r="R19" s="34">
        <f t="shared" si="7"/>
        <v>5.8157894736842106</v>
      </c>
      <c r="S19" s="28" t="s">
        <v>70</v>
      </c>
    </row>
    <row r="20" spans="1:19" s="2" customFormat="1" ht="20.25" customHeight="1" x14ac:dyDescent="0.25">
      <c r="A20" s="15">
        <v>18</v>
      </c>
      <c r="B20" s="35">
        <v>1714095</v>
      </c>
      <c r="C20" s="30" t="s">
        <v>56</v>
      </c>
      <c r="D20" s="31">
        <f t="shared" si="0"/>
        <v>7</v>
      </c>
      <c r="E20" s="39" t="s">
        <v>24</v>
      </c>
      <c r="F20" s="31">
        <f t="shared" si="1"/>
        <v>0</v>
      </c>
      <c r="G20" s="30" t="s">
        <v>24</v>
      </c>
      <c r="H20" s="31">
        <f t="shared" si="2"/>
        <v>0</v>
      </c>
      <c r="I20" s="40" t="s">
        <v>24</v>
      </c>
      <c r="J20" s="31">
        <f t="shared" si="3"/>
        <v>0</v>
      </c>
      <c r="K20" s="32" t="s">
        <v>56</v>
      </c>
      <c r="L20" s="31">
        <f t="shared" si="4"/>
        <v>7</v>
      </c>
      <c r="M20" s="30" t="s">
        <v>56</v>
      </c>
      <c r="N20" s="31">
        <f t="shared" si="5"/>
        <v>7</v>
      </c>
      <c r="O20" s="30" t="s">
        <v>51</v>
      </c>
      <c r="P20" s="31">
        <f t="shared" si="5"/>
        <v>8</v>
      </c>
      <c r="Q20" s="33">
        <f t="shared" si="6"/>
        <v>115</v>
      </c>
      <c r="R20" s="34">
        <f t="shared" si="7"/>
        <v>3.0263157894736841</v>
      </c>
      <c r="S20" s="28" t="s">
        <v>71</v>
      </c>
    </row>
    <row r="21" spans="1:19" ht="20.25" customHeight="1" x14ac:dyDescent="0.25">
      <c r="A21" s="15">
        <v>19</v>
      </c>
      <c r="B21" s="35">
        <v>1714100</v>
      </c>
      <c r="C21" s="30" t="s">
        <v>56</v>
      </c>
      <c r="D21" s="31">
        <f t="shared" si="0"/>
        <v>7</v>
      </c>
      <c r="E21" s="39" t="s">
        <v>24</v>
      </c>
      <c r="F21" s="31">
        <f t="shared" si="1"/>
        <v>0</v>
      </c>
      <c r="G21" s="40" t="s">
        <v>52</v>
      </c>
      <c r="H21" s="31">
        <f t="shared" si="2"/>
        <v>4</v>
      </c>
      <c r="I21" s="30" t="s">
        <v>52</v>
      </c>
      <c r="J21" s="31">
        <f t="shared" si="3"/>
        <v>4</v>
      </c>
      <c r="K21" s="32" t="s">
        <v>56</v>
      </c>
      <c r="L21" s="31">
        <f t="shared" si="4"/>
        <v>7</v>
      </c>
      <c r="M21" s="30" t="s">
        <v>51</v>
      </c>
      <c r="N21" s="31">
        <f t="shared" si="5"/>
        <v>8</v>
      </c>
      <c r="O21" s="30" t="s">
        <v>51</v>
      </c>
      <c r="P21" s="31">
        <f t="shared" si="5"/>
        <v>8</v>
      </c>
      <c r="Q21" s="33">
        <f t="shared" si="6"/>
        <v>173</v>
      </c>
      <c r="R21" s="34">
        <f t="shared" si="7"/>
        <v>4.5526315789473681</v>
      </c>
      <c r="S21" s="28" t="s">
        <v>72</v>
      </c>
    </row>
    <row r="22" spans="1:19" ht="20.25" customHeight="1" x14ac:dyDescent="0.25">
      <c r="A22" s="15">
        <v>20</v>
      </c>
      <c r="B22" s="35">
        <v>1714102</v>
      </c>
      <c r="C22" s="30" t="s">
        <v>56</v>
      </c>
      <c r="D22" s="31">
        <f t="shared" si="0"/>
        <v>7</v>
      </c>
      <c r="E22" s="39" t="s">
        <v>24</v>
      </c>
      <c r="F22" s="31">
        <f t="shared" si="1"/>
        <v>0</v>
      </c>
      <c r="G22" s="30" t="s">
        <v>53</v>
      </c>
      <c r="H22" s="31">
        <f t="shared" si="2"/>
        <v>5</v>
      </c>
      <c r="I22" s="30" t="s">
        <v>56</v>
      </c>
      <c r="J22" s="31">
        <f t="shared" si="3"/>
        <v>7</v>
      </c>
      <c r="K22" s="32" t="s">
        <v>54</v>
      </c>
      <c r="L22" s="31">
        <f t="shared" si="4"/>
        <v>9</v>
      </c>
      <c r="M22" s="30" t="s">
        <v>51</v>
      </c>
      <c r="N22" s="31">
        <f t="shared" si="5"/>
        <v>8</v>
      </c>
      <c r="O22" s="30" t="s">
        <v>54</v>
      </c>
      <c r="P22" s="31">
        <f t="shared" si="5"/>
        <v>9</v>
      </c>
      <c r="Q22" s="33">
        <f t="shared" si="6"/>
        <v>216</v>
      </c>
      <c r="R22" s="34">
        <f t="shared" si="7"/>
        <v>5.6842105263157894</v>
      </c>
      <c r="S22" s="28" t="s">
        <v>73</v>
      </c>
    </row>
    <row r="23" spans="1:19" ht="20.25" customHeight="1" x14ac:dyDescent="0.25">
      <c r="A23" s="15">
        <v>21</v>
      </c>
      <c r="B23" s="29">
        <v>1714103</v>
      </c>
      <c r="C23" s="30" t="s">
        <v>53</v>
      </c>
      <c r="D23" s="31">
        <f t="shared" si="0"/>
        <v>5</v>
      </c>
      <c r="E23" s="39" t="s">
        <v>24</v>
      </c>
      <c r="F23" s="31">
        <f t="shared" si="1"/>
        <v>0</v>
      </c>
      <c r="G23" s="30" t="s">
        <v>52</v>
      </c>
      <c r="H23" s="31">
        <f t="shared" si="2"/>
        <v>4</v>
      </c>
      <c r="I23" s="30" t="s">
        <v>52</v>
      </c>
      <c r="J23" s="31">
        <f t="shared" si="3"/>
        <v>4</v>
      </c>
      <c r="K23" s="32" t="s">
        <v>51</v>
      </c>
      <c r="L23" s="31">
        <f t="shared" si="4"/>
        <v>8</v>
      </c>
      <c r="M23" s="30" t="s">
        <v>51</v>
      </c>
      <c r="N23" s="31">
        <f t="shared" ref="N23:N25" si="8">IF(M23="AA",10, IF(M23="AB",9, IF(M23="BB",8, IF(M23="BC",7,IF(M23="CC",6, IF(M23="CD",5, IF(M23="DD",4,IF(M23="F",0))))))))</f>
        <v>8</v>
      </c>
      <c r="O23" s="30" t="s">
        <v>51</v>
      </c>
      <c r="P23" s="31">
        <f t="shared" ref="P23:P25" si="9">IF(O23="AA",10, IF(O23="AB",9, IF(O23="BB",8, IF(O23="BC",7,IF(O23="CC",6, IF(O23="CD",5, IF(O23="DD",4,IF(O23="F",0))))))))</f>
        <v>8</v>
      </c>
      <c r="Q23" s="33">
        <f t="shared" si="6"/>
        <v>166</v>
      </c>
      <c r="R23" s="34">
        <f t="shared" si="7"/>
        <v>4.3684210526315788</v>
      </c>
      <c r="S23" s="28" t="s">
        <v>74</v>
      </c>
    </row>
    <row r="24" spans="1:19" ht="22.5" customHeight="1" x14ac:dyDescent="0.2">
      <c r="A24" s="15">
        <v>22</v>
      </c>
      <c r="B24" s="35">
        <v>1714111</v>
      </c>
      <c r="C24" s="30" t="s">
        <v>53</v>
      </c>
      <c r="D24" s="31">
        <f t="shared" si="0"/>
        <v>5</v>
      </c>
      <c r="E24" s="67" t="s">
        <v>24</v>
      </c>
      <c r="F24" s="31">
        <f t="shared" si="1"/>
        <v>0</v>
      </c>
      <c r="G24" s="37" t="s">
        <v>24</v>
      </c>
      <c r="H24" s="31">
        <f t="shared" si="2"/>
        <v>0</v>
      </c>
      <c r="I24" s="37" t="s">
        <v>52</v>
      </c>
      <c r="J24" s="31">
        <f t="shared" si="3"/>
        <v>4</v>
      </c>
      <c r="K24" s="37" t="s">
        <v>56</v>
      </c>
      <c r="L24" s="31">
        <f t="shared" si="4"/>
        <v>7</v>
      </c>
      <c r="M24" s="38" t="s">
        <v>51</v>
      </c>
      <c r="N24" s="31">
        <f t="shared" si="8"/>
        <v>8</v>
      </c>
      <c r="O24" s="37" t="s">
        <v>54</v>
      </c>
      <c r="P24" s="31">
        <f t="shared" si="9"/>
        <v>9</v>
      </c>
      <c r="Q24" s="33">
        <f t="shared" si="6"/>
        <v>140</v>
      </c>
      <c r="R24" s="34">
        <f t="shared" si="7"/>
        <v>3.6842105263157894</v>
      </c>
      <c r="S24" s="28" t="s">
        <v>75</v>
      </c>
    </row>
    <row r="25" spans="1:19" ht="21" customHeight="1" x14ac:dyDescent="0.2">
      <c r="A25" s="15">
        <v>23</v>
      </c>
      <c r="B25" s="29">
        <v>1714112</v>
      </c>
      <c r="C25" s="30" t="s">
        <v>56</v>
      </c>
      <c r="D25" s="31">
        <f t="shared" si="0"/>
        <v>7</v>
      </c>
      <c r="E25" s="67" t="s">
        <v>24</v>
      </c>
      <c r="F25" s="31">
        <f t="shared" si="1"/>
        <v>0</v>
      </c>
      <c r="G25" s="37" t="s">
        <v>24</v>
      </c>
      <c r="H25" s="31">
        <f t="shared" si="2"/>
        <v>0</v>
      </c>
      <c r="I25" s="37" t="s">
        <v>52</v>
      </c>
      <c r="J25" s="31">
        <f t="shared" si="3"/>
        <v>4</v>
      </c>
      <c r="K25" s="37" t="s">
        <v>55</v>
      </c>
      <c r="L25" s="31">
        <f t="shared" si="4"/>
        <v>6</v>
      </c>
      <c r="M25" s="38" t="s">
        <v>51</v>
      </c>
      <c r="N25" s="31">
        <f t="shared" si="8"/>
        <v>8</v>
      </c>
      <c r="O25" s="37" t="s">
        <v>54</v>
      </c>
      <c r="P25" s="31">
        <f t="shared" si="9"/>
        <v>9</v>
      </c>
      <c r="Q25" s="33">
        <f t="shared" si="6"/>
        <v>147</v>
      </c>
      <c r="R25" s="34">
        <f t="shared" si="7"/>
        <v>3.8684210526315788</v>
      </c>
      <c r="S25" s="28" t="s">
        <v>76</v>
      </c>
    </row>
    <row r="27" spans="1:19" x14ac:dyDescent="0.2">
      <c r="A27" s="2" t="s">
        <v>2</v>
      </c>
      <c r="B27" s="2"/>
      <c r="C27" s="2"/>
      <c r="D27" s="2" t="s">
        <v>3</v>
      </c>
      <c r="E27" s="2"/>
      <c r="F27" s="2"/>
      <c r="G27" s="2"/>
      <c r="H27" s="2" t="s">
        <v>4</v>
      </c>
      <c r="I27" s="2"/>
      <c r="J27" s="2"/>
      <c r="K27" s="2"/>
      <c r="L27" s="2" t="s">
        <v>6</v>
      </c>
      <c r="M27" s="2"/>
      <c r="N27" s="2"/>
      <c r="O27" s="2"/>
      <c r="P27" s="2"/>
      <c r="Q27" s="2" t="s">
        <v>5</v>
      </c>
      <c r="R27" s="2"/>
    </row>
  </sheetData>
  <mergeCells count="20">
    <mergeCell ref="I6:J6"/>
    <mergeCell ref="K6:L6"/>
    <mergeCell ref="M6:N6"/>
    <mergeCell ref="O6:P6"/>
    <mergeCell ref="A2:R2"/>
    <mergeCell ref="A3:R3"/>
    <mergeCell ref="A4:R4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</mergeCells>
  <dataValidations count="1">
    <dataValidation type="textLength" operator="greaterThan" showInputMessage="1" showErrorMessage="1" errorTitle="Grade Point" error="Dont Change." promptTitle="Grade Point" prompt="This is Grade Point obtained" sqref="H7:H25 F7:F25 D7:D25 N7:N25 P7:P25 L7:L25 J7:J25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M14" sqref="M14"/>
    </sheetView>
  </sheetViews>
  <sheetFormatPr defaultRowHeight="14.25" x14ac:dyDescent="0.2"/>
  <cols>
    <col min="1" max="1" width="6.140625" style="2" customWidth="1"/>
    <col min="2" max="2" width="16" style="2" customWidth="1"/>
    <col min="3" max="3" width="9.140625" style="2"/>
    <col min="4" max="4" width="8" style="2" customWidth="1"/>
    <col min="5" max="5" width="9" style="2" customWidth="1"/>
    <col min="6" max="6" width="7.140625" style="2" customWidth="1"/>
    <col min="7" max="7" width="9.140625" style="2"/>
    <col min="8" max="8" width="7.42578125" style="2" customWidth="1"/>
    <col min="9" max="9" width="9.140625" style="2"/>
    <col min="10" max="10" width="7.7109375" style="2" customWidth="1"/>
    <col min="11" max="11" width="9.140625" style="2"/>
    <col min="12" max="12" width="6.85546875" style="2" customWidth="1"/>
    <col min="13" max="13" width="9.140625" style="2"/>
    <col min="14" max="14" width="7" style="2" customWidth="1"/>
    <col min="15" max="15" width="9.140625" style="2"/>
    <col min="16" max="16" width="7.5703125" style="2" customWidth="1"/>
    <col min="17" max="17" width="9.140625" style="2"/>
    <col min="18" max="18" width="13.42578125" style="2" customWidth="1"/>
    <col min="19" max="19" width="28" style="2" customWidth="1"/>
    <col min="20" max="16384" width="9.140625" style="2"/>
  </cols>
  <sheetData>
    <row r="1" spans="1:24" ht="1.5" customHeight="1" x14ac:dyDescent="0.2">
      <c r="B1" s="2" t="s">
        <v>46</v>
      </c>
      <c r="C1" s="2" t="s">
        <v>36</v>
      </c>
      <c r="E1" s="2" t="s">
        <v>42</v>
      </c>
      <c r="G1" s="2" t="s">
        <v>37</v>
      </c>
      <c r="I1" s="2" t="s">
        <v>38</v>
      </c>
      <c r="K1" s="2" t="s">
        <v>39</v>
      </c>
      <c r="M1" s="2" t="s">
        <v>24</v>
      </c>
      <c r="O1" s="2" t="s">
        <v>40</v>
      </c>
      <c r="R1" s="2" t="s">
        <v>0</v>
      </c>
      <c r="S1" s="2" t="s">
        <v>43</v>
      </c>
    </row>
    <row r="2" spans="1:24" ht="13.5" customHeight="1" x14ac:dyDescent="0.2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25"/>
      <c r="T2" s="25"/>
      <c r="U2" s="25"/>
      <c r="V2" s="25"/>
      <c r="W2" s="25"/>
      <c r="X2" s="25"/>
    </row>
    <row r="3" spans="1:24" ht="15" customHeight="1" x14ac:dyDescent="0.2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25"/>
      <c r="T3" s="25"/>
      <c r="U3" s="25"/>
      <c r="V3" s="25"/>
      <c r="W3" s="25"/>
      <c r="X3" s="25"/>
    </row>
    <row r="4" spans="1:24" ht="15" customHeight="1" x14ac:dyDescent="0.2">
      <c r="A4" s="92" t="s">
        <v>34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24" s="1" customFormat="1" ht="32.25" customHeight="1" x14ac:dyDescent="0.2">
      <c r="A5" s="76" t="s">
        <v>7</v>
      </c>
      <c r="B5" s="76" t="s">
        <v>8</v>
      </c>
      <c r="C5" s="68" t="s">
        <v>9</v>
      </c>
      <c r="D5" s="69"/>
      <c r="E5" s="68" t="s">
        <v>10</v>
      </c>
      <c r="F5" s="69"/>
      <c r="G5" s="68" t="s">
        <v>11</v>
      </c>
      <c r="H5" s="69"/>
      <c r="I5" s="68" t="s">
        <v>29</v>
      </c>
      <c r="J5" s="69"/>
      <c r="K5" s="68" t="s">
        <v>13</v>
      </c>
      <c r="L5" s="69"/>
      <c r="M5" s="68" t="s">
        <v>14</v>
      </c>
      <c r="N5" s="69"/>
      <c r="O5" s="68" t="s">
        <v>15</v>
      </c>
      <c r="P5" s="69"/>
      <c r="Q5" s="68" t="s">
        <v>16</v>
      </c>
      <c r="R5" s="69"/>
    </row>
    <row r="6" spans="1:24" s="1" customFormat="1" ht="30.75" customHeight="1" x14ac:dyDescent="0.2">
      <c r="A6" s="77"/>
      <c r="B6" s="77"/>
      <c r="C6" s="68" t="s">
        <v>17</v>
      </c>
      <c r="D6" s="69"/>
      <c r="E6" s="68" t="s">
        <v>18</v>
      </c>
      <c r="F6" s="69"/>
      <c r="G6" s="68" t="s">
        <v>26</v>
      </c>
      <c r="H6" s="69"/>
      <c r="I6" s="68" t="s">
        <v>28</v>
      </c>
      <c r="J6" s="69"/>
      <c r="K6" s="68" t="s">
        <v>20</v>
      </c>
      <c r="L6" s="69"/>
      <c r="M6" s="68" t="s">
        <v>21</v>
      </c>
      <c r="N6" s="69"/>
      <c r="O6" s="68" t="s">
        <v>22</v>
      </c>
      <c r="P6" s="69"/>
      <c r="Q6" s="8" t="s">
        <v>23</v>
      </c>
      <c r="R6" s="8" t="s">
        <v>0</v>
      </c>
    </row>
    <row r="7" spans="1:24" s="1" customFormat="1" ht="24" customHeight="1" x14ac:dyDescent="0.2">
      <c r="A7" s="61">
        <v>1</v>
      </c>
      <c r="B7" s="35">
        <v>1715004</v>
      </c>
      <c r="C7" s="62" t="s">
        <v>56</v>
      </c>
      <c r="D7" s="54">
        <f t="shared" ref="D7" si="0">IF(C7="AA",10, IF(C7="AB",9, IF(C7="BB",8, IF(C7="BC",7,IF(C7="CC",6, IF(C7="CD",5, IF(C7="DD",4,IF(C7="F",0))))))))</f>
        <v>7</v>
      </c>
      <c r="E7" s="57" t="s">
        <v>24</v>
      </c>
      <c r="F7" s="54">
        <f t="shared" ref="F7" si="1">IF(E7="AA",10, IF(E7="AB",9, IF(E7="BB",8, IF(E7="BC",7,IF(E7="CC",6, IF(E7="CD",5, IF(E7="DD",4,IF(E7="F",0))))))))</f>
        <v>0</v>
      </c>
      <c r="G7" s="62" t="s">
        <v>52</v>
      </c>
      <c r="H7" s="54">
        <f t="shared" ref="H7" si="2">IF(G7="AA",10, IF(G7="AB",9, IF(G7="BB",8, IF(G7="BC",7,IF(G7="CC",6, IF(G7="CD",5, IF(G7="DD",4,IF(G7="F",0))))))))</f>
        <v>4</v>
      </c>
      <c r="I7" s="56" t="s">
        <v>52</v>
      </c>
      <c r="J7" s="54">
        <f t="shared" ref="J7" si="3">IF(I7="AA",10, IF(I7="AB",9, IF(I7="BB",8, IF(I7="BC",7,IF(I7="CC",6, IF(I7="CD",5, IF(I7="DD",4,IF(I7="F",0))))))))</f>
        <v>4</v>
      </c>
      <c r="K7" s="56" t="s">
        <v>53</v>
      </c>
      <c r="L7" s="54">
        <f t="shared" ref="L7" si="4">IF(K7="AA",10, IF(K7="AB",9, IF(K7="BB",8, IF(K7="BC",7,IF(K7="CC",6, IF(K7="CD",5, IF(K7="DD",4,IF(K7="F",0))))))))</f>
        <v>5</v>
      </c>
      <c r="M7" s="56" t="s">
        <v>64</v>
      </c>
      <c r="N7" s="54">
        <f t="shared" ref="N7" si="5">IF(M7="AA",10, IF(M7="AB",9, IF(M7="BB",8, IF(M7="BC",7,IF(M7="CC",6, IF(M7="CD",5, IF(M7="DD",4,IF(M7="F",0))))))))</f>
        <v>10</v>
      </c>
      <c r="O7" s="62" t="s">
        <v>56</v>
      </c>
      <c r="P7" s="54">
        <f t="shared" ref="P7" si="6">IF(O7="AA",10, IF(O7="AB",9, IF(O7="BB",8, IF(O7="BC",7,IF(O7="CC",6, IF(O7="CD",5, IF(O7="DD",4,IF(O7="F",0))))))))</f>
        <v>7</v>
      </c>
      <c r="Q7" s="33">
        <f t="shared" ref="Q7" si="7">(D7*6+F7*8+H7*6+J7*8+L7*5+N7*2+P7*3)</f>
        <v>164</v>
      </c>
      <c r="R7" s="34">
        <f t="shared" ref="R7" si="8">(Q7/38)</f>
        <v>4.3157894736842106</v>
      </c>
      <c r="S7" s="28" t="s">
        <v>86</v>
      </c>
    </row>
    <row r="8" spans="1:24" s="63" customFormat="1" ht="24" customHeight="1" x14ac:dyDescent="0.25">
      <c r="A8" s="15">
        <v>2</v>
      </c>
      <c r="B8" s="35">
        <v>1715051</v>
      </c>
      <c r="C8" s="62" t="s">
        <v>54</v>
      </c>
      <c r="D8" s="54">
        <f t="shared" ref="D8:D9" si="9">IF(C8="AA",10, IF(C8="AB",9, IF(C8="BB",8, IF(C8="BC",7,IF(C8="CC",6, IF(C8="CD",5, IF(C8="DD",4,IF(C8="F",0))))))))</f>
        <v>9</v>
      </c>
      <c r="E8" s="60" t="s">
        <v>52</v>
      </c>
      <c r="F8" s="54">
        <f t="shared" ref="F8:F9" si="10">IF(E8="AA",10, IF(E8="AB",9, IF(E8="BB",8, IF(E8="BC",7,IF(E8="CC",6, IF(E8="CD",5, IF(E8="DD",4,IF(E8="F",0))))))))</f>
        <v>4</v>
      </c>
      <c r="G8" s="62" t="s">
        <v>55</v>
      </c>
      <c r="H8" s="54">
        <f t="shared" ref="H8:H9" si="11">IF(G8="AA",10, IF(G8="AB",9, IF(G8="BB",8, IF(G8="BC",7,IF(G8="CC",6, IF(G8="CD",5, IF(G8="DD",4,IF(G8="F",0))))))))</f>
        <v>6</v>
      </c>
      <c r="I8" s="56" t="s">
        <v>53</v>
      </c>
      <c r="J8" s="54">
        <f t="shared" ref="J8:J9" si="12">IF(I8="AA",10, IF(I8="AB",9, IF(I8="BB",8, IF(I8="BC",7,IF(I8="CC",6, IF(I8="CD",5, IF(I8="DD",4,IF(I8="F",0))))))))</f>
        <v>5</v>
      </c>
      <c r="K8" s="56" t="s">
        <v>55</v>
      </c>
      <c r="L8" s="54">
        <f t="shared" ref="L8:L9" si="13">IF(K8="AA",10, IF(K8="AB",9, IF(K8="BB",8, IF(K8="BC",7,IF(K8="CC",6, IF(K8="CD",5, IF(K8="DD",4,IF(K8="F",0))))))))</f>
        <v>6</v>
      </c>
      <c r="M8" s="56" t="s">
        <v>54</v>
      </c>
      <c r="N8" s="54">
        <f t="shared" ref="N8:N9" si="14">IF(M8="AA",10, IF(M8="AB",9, IF(M8="BB",8, IF(M8="BC",7,IF(M8="CC",6, IF(M8="CD",5, IF(M8="DD",4,IF(M8="F",0))))))))</f>
        <v>9</v>
      </c>
      <c r="O8" s="62" t="s">
        <v>54</v>
      </c>
      <c r="P8" s="54">
        <f t="shared" ref="P8:P9" si="15">IF(O8="AA",10, IF(O8="AB",9, IF(O8="BB",8, IF(O8="BC",7,IF(O8="CC",6, IF(O8="CD",5, IF(O8="DD",4,IF(O8="F",0))))))))</f>
        <v>9</v>
      </c>
      <c r="Q8" s="33">
        <f t="shared" ref="Q8:Q9" si="16">(D8*6+F8*8+H8*6+J8*8+L8*5+N8*2+P8*3)</f>
        <v>237</v>
      </c>
      <c r="R8" s="34">
        <v>5.39</v>
      </c>
      <c r="S8" s="28" t="s">
        <v>85</v>
      </c>
    </row>
    <row r="9" spans="1:24" s="21" customFormat="1" ht="20.100000000000001" customHeight="1" x14ac:dyDescent="0.25">
      <c r="A9" s="15">
        <v>3</v>
      </c>
      <c r="B9" s="35">
        <v>1715083</v>
      </c>
      <c r="C9" s="62" t="s">
        <v>51</v>
      </c>
      <c r="D9" s="54">
        <f t="shared" si="9"/>
        <v>8</v>
      </c>
      <c r="E9" s="62" t="s">
        <v>53</v>
      </c>
      <c r="F9" s="54">
        <f t="shared" si="10"/>
        <v>5</v>
      </c>
      <c r="G9" s="57" t="s">
        <v>24</v>
      </c>
      <c r="H9" s="54">
        <f t="shared" si="11"/>
        <v>0</v>
      </c>
      <c r="I9" s="56" t="s">
        <v>53</v>
      </c>
      <c r="J9" s="54">
        <f t="shared" si="12"/>
        <v>5</v>
      </c>
      <c r="K9" s="56" t="s">
        <v>51</v>
      </c>
      <c r="L9" s="54">
        <f t="shared" si="13"/>
        <v>8</v>
      </c>
      <c r="M9" s="56" t="s">
        <v>64</v>
      </c>
      <c r="N9" s="54">
        <f t="shared" si="14"/>
        <v>10</v>
      </c>
      <c r="O9" s="62" t="s">
        <v>64</v>
      </c>
      <c r="P9" s="54">
        <f t="shared" si="15"/>
        <v>10</v>
      </c>
      <c r="Q9" s="33">
        <f t="shared" si="16"/>
        <v>218</v>
      </c>
      <c r="R9" s="34">
        <f t="shared" ref="R9" si="17">(Q9/38)</f>
        <v>5.7368421052631575</v>
      </c>
      <c r="S9" s="28" t="s">
        <v>88</v>
      </c>
    </row>
    <row r="10" spans="1:24" s="13" customFormat="1" x14ac:dyDescent="0.2"/>
    <row r="16" spans="1:24" x14ac:dyDescent="0.2">
      <c r="A16" s="2" t="s">
        <v>2</v>
      </c>
      <c r="D16" s="2" t="s">
        <v>3</v>
      </c>
      <c r="H16" s="2" t="s">
        <v>4</v>
      </c>
      <c r="L16" s="2" t="s">
        <v>6</v>
      </c>
      <c r="Q16" s="2" t="s">
        <v>5</v>
      </c>
    </row>
  </sheetData>
  <mergeCells count="20">
    <mergeCell ref="I6:J6"/>
    <mergeCell ref="K6:L6"/>
    <mergeCell ref="M6:N6"/>
    <mergeCell ref="O6:P6"/>
    <mergeCell ref="A2:R2"/>
    <mergeCell ref="A3:R3"/>
    <mergeCell ref="A4:R4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</mergeCells>
  <dataValidations count="1">
    <dataValidation type="textLength" operator="greaterThan" showInputMessage="1" showErrorMessage="1" errorTitle="Grade Point" error="Dont Change." promptTitle="Grade Point" prompt="This is Grade Point obtained" sqref="L7:L9 P7:P9 N7:N9 D7:D9 F7:F9 H7:H9 J7:J9">
      <formula1>10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I21" sqref="I21"/>
    </sheetView>
  </sheetViews>
  <sheetFormatPr defaultRowHeight="14.25" x14ac:dyDescent="0.2"/>
  <cols>
    <col min="1" max="1" width="6" style="2" customWidth="1"/>
    <col min="2" max="2" width="15.5703125" style="2" customWidth="1"/>
    <col min="3" max="3" width="9.140625" style="2"/>
    <col min="4" max="4" width="8.28515625" style="2" customWidth="1"/>
    <col min="5" max="5" width="9.140625" style="2"/>
    <col min="6" max="6" width="7.7109375" style="2" customWidth="1"/>
    <col min="7" max="7" width="9.140625" style="2"/>
    <col min="8" max="8" width="6.85546875" style="2" customWidth="1"/>
    <col min="9" max="9" width="9.140625" style="2"/>
    <col min="10" max="10" width="8.28515625" style="2" customWidth="1"/>
    <col min="11" max="11" width="7.5703125" style="2" customWidth="1"/>
    <col min="12" max="12" width="7.85546875" style="2" customWidth="1"/>
    <col min="13" max="13" width="7.5703125" style="2" customWidth="1"/>
    <col min="14" max="14" width="8.42578125" style="2" customWidth="1"/>
    <col min="15" max="15" width="8.140625" style="2" customWidth="1"/>
    <col min="16" max="16" width="7.42578125" style="2" customWidth="1"/>
    <col min="17" max="17" width="7.28515625" style="2" customWidth="1"/>
    <col min="18" max="18" width="10.28515625" style="2" customWidth="1"/>
    <col min="19" max="19" width="29.42578125" style="2" bestFit="1" customWidth="1"/>
    <col min="20" max="16384" width="9.140625" style="2"/>
  </cols>
  <sheetData>
    <row r="1" spans="1:24" ht="1.5" customHeight="1" x14ac:dyDescent="0.2">
      <c r="B1" s="2" t="s">
        <v>47</v>
      </c>
      <c r="C1" s="2" t="s">
        <v>36</v>
      </c>
      <c r="E1" s="2" t="s">
        <v>42</v>
      </c>
      <c r="G1" s="2" t="s">
        <v>37</v>
      </c>
      <c r="I1" s="2" t="s">
        <v>38</v>
      </c>
      <c r="K1" s="2" t="s">
        <v>39</v>
      </c>
      <c r="M1" s="2" t="s">
        <v>24</v>
      </c>
      <c r="O1" s="2" t="s">
        <v>40</v>
      </c>
      <c r="R1" s="2" t="s">
        <v>0</v>
      </c>
      <c r="S1" s="2" t="s">
        <v>43</v>
      </c>
    </row>
    <row r="2" spans="1:24" ht="13.5" customHeight="1" x14ac:dyDescent="0.2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25"/>
      <c r="T2" s="25"/>
      <c r="U2" s="25"/>
      <c r="V2" s="25"/>
      <c r="W2" s="25"/>
      <c r="X2" s="25"/>
    </row>
    <row r="3" spans="1:24" ht="15" customHeight="1" x14ac:dyDescent="0.2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25"/>
      <c r="T3" s="25"/>
      <c r="U3" s="25"/>
      <c r="V3" s="25"/>
      <c r="W3" s="25"/>
      <c r="X3" s="25"/>
    </row>
    <row r="4" spans="1:24" ht="15" customHeight="1" x14ac:dyDescent="0.2">
      <c r="A4" s="93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24" s="1" customFormat="1" ht="32.25" customHeight="1" x14ac:dyDescent="0.2">
      <c r="A5" s="76" t="s">
        <v>7</v>
      </c>
      <c r="B5" s="76" t="s">
        <v>8</v>
      </c>
      <c r="C5" s="68" t="s">
        <v>9</v>
      </c>
      <c r="D5" s="69"/>
      <c r="E5" s="68" t="s">
        <v>10</v>
      </c>
      <c r="F5" s="69"/>
      <c r="G5" s="68" t="s">
        <v>11</v>
      </c>
      <c r="H5" s="69"/>
      <c r="I5" s="68" t="s">
        <v>29</v>
      </c>
      <c r="J5" s="69"/>
      <c r="K5" s="68" t="s">
        <v>13</v>
      </c>
      <c r="L5" s="69"/>
      <c r="M5" s="68" t="s">
        <v>14</v>
      </c>
      <c r="N5" s="69"/>
      <c r="O5" s="68" t="s">
        <v>15</v>
      </c>
      <c r="P5" s="69"/>
      <c r="Q5" s="68" t="s">
        <v>16</v>
      </c>
      <c r="R5" s="69"/>
    </row>
    <row r="6" spans="1:24" s="1" customFormat="1" ht="30.75" customHeight="1" x14ac:dyDescent="0.2">
      <c r="A6" s="77"/>
      <c r="B6" s="77"/>
      <c r="C6" s="68" t="s">
        <v>17</v>
      </c>
      <c r="D6" s="69"/>
      <c r="E6" s="68" t="s">
        <v>18</v>
      </c>
      <c r="F6" s="69"/>
      <c r="G6" s="68" t="s">
        <v>26</v>
      </c>
      <c r="H6" s="69"/>
      <c r="I6" s="68" t="s">
        <v>28</v>
      </c>
      <c r="J6" s="69"/>
      <c r="K6" s="68" t="s">
        <v>20</v>
      </c>
      <c r="L6" s="69"/>
      <c r="M6" s="68" t="s">
        <v>21</v>
      </c>
      <c r="N6" s="69"/>
      <c r="O6" s="68" t="s">
        <v>22</v>
      </c>
      <c r="P6" s="69"/>
      <c r="Q6" s="8" t="s">
        <v>23</v>
      </c>
      <c r="R6" s="8" t="s">
        <v>0</v>
      </c>
    </row>
    <row r="7" spans="1:24" s="7" customFormat="1" ht="20.100000000000001" customHeight="1" x14ac:dyDescent="0.25">
      <c r="A7" s="9">
        <v>1</v>
      </c>
      <c r="B7" s="29">
        <v>1716009</v>
      </c>
      <c r="C7" s="44" t="s">
        <v>56</v>
      </c>
      <c r="D7" s="43">
        <f t="shared" ref="D7:D11" si="0">IF(C7="AA",10, IF(C7="AB",9, IF(C7="BB",8, IF(C7="BC",7,IF(C7="CC",6, IF(C7="CD",5, IF(C7="DD",4,IF(C7="F",0))))))))</f>
        <v>7</v>
      </c>
      <c r="E7" s="52" t="s">
        <v>24</v>
      </c>
      <c r="F7" s="43">
        <f t="shared" ref="F7:F11" si="1">IF(E7="AA",10, IF(E7="AB",9, IF(E7="BB",8, IF(E7="BC",7,IF(E7="CC",6, IF(E7="CD",5, IF(E7="DD",4,IF(E7="F",0))))))))</f>
        <v>0</v>
      </c>
      <c r="G7" s="44" t="s">
        <v>52</v>
      </c>
      <c r="H7" s="43">
        <f t="shared" ref="H7:H11" si="2">IF(G7="AA",10, IF(G7="AB",9, IF(G7="BB",8, IF(G7="BC",7,IF(G7="CC",6, IF(G7="CD",5, IF(G7="DD",4,IF(G7="F",0))))))))</f>
        <v>4</v>
      </c>
      <c r="I7" s="46" t="s">
        <v>55</v>
      </c>
      <c r="J7" s="43">
        <f t="shared" ref="J7:J11" si="3">IF(I7="AA",10, IF(I7="AB",9, IF(I7="BB",8, IF(I7="BC",7,IF(I7="CC",6, IF(I7="CD",5, IF(I7="DD",4,IF(I7="F",0))))))))</f>
        <v>6</v>
      </c>
      <c r="K7" s="44" t="s">
        <v>51</v>
      </c>
      <c r="L7" s="43">
        <f t="shared" ref="L7:L11" si="4">IF(K7="AA",10, IF(K7="AB",9, IF(K7="BB",8, IF(K7="BC",7,IF(K7="CC",6, IF(K7="CD",5, IF(K7="DD",4,IF(K7="F",0))))))))</f>
        <v>8</v>
      </c>
      <c r="M7" s="46" t="s">
        <v>54</v>
      </c>
      <c r="N7" s="43">
        <f t="shared" ref="N7:N11" si="5">IF(M7="AA",10, IF(M7="AB",9, IF(M7="BB",8, IF(M7="BC",7,IF(M7="CC",6, IF(M7="CD",5, IF(M7="DD",4,IF(M7="F",0))))))))</f>
        <v>9</v>
      </c>
      <c r="O7" s="44" t="s">
        <v>64</v>
      </c>
      <c r="P7" s="43">
        <f t="shared" ref="P7:P11" si="6">IF(O7="AA",10, IF(O7="AB",9, IF(O7="BB",8, IF(O7="BC",7,IF(O7="CC",6, IF(O7="CD",5, IF(O7="DD",4,IF(O7="F",0))))))))</f>
        <v>10</v>
      </c>
      <c r="Q7" s="44">
        <f t="shared" ref="Q7:Q11" si="7">(D7*6+F7*8+H7*6+J7*8+L7*5+N7*2+P7*3)</f>
        <v>202</v>
      </c>
      <c r="R7" s="34">
        <f t="shared" ref="R7:R11" si="8">(Q7/38)</f>
        <v>5.3157894736842106</v>
      </c>
      <c r="S7" s="53" t="s">
        <v>80</v>
      </c>
    </row>
    <row r="8" spans="1:24" s="7" customFormat="1" ht="20.100000000000001" customHeight="1" x14ac:dyDescent="0.25">
      <c r="A8" s="9">
        <v>2</v>
      </c>
      <c r="B8" s="35">
        <v>1716010</v>
      </c>
      <c r="C8" s="33" t="s">
        <v>51</v>
      </c>
      <c r="D8" s="54">
        <f t="shared" si="0"/>
        <v>8</v>
      </c>
      <c r="E8" s="55" t="s">
        <v>24</v>
      </c>
      <c r="F8" s="54">
        <f t="shared" si="1"/>
        <v>0</v>
      </c>
      <c r="G8" s="33" t="s">
        <v>52</v>
      </c>
      <c r="H8" s="54">
        <f t="shared" si="2"/>
        <v>4</v>
      </c>
      <c r="I8" s="56" t="s">
        <v>55</v>
      </c>
      <c r="J8" s="54">
        <f t="shared" si="3"/>
        <v>6</v>
      </c>
      <c r="K8" s="33" t="s">
        <v>51</v>
      </c>
      <c r="L8" s="54">
        <f t="shared" si="4"/>
        <v>8</v>
      </c>
      <c r="M8" s="56" t="s">
        <v>54</v>
      </c>
      <c r="N8" s="54">
        <f t="shared" si="5"/>
        <v>9</v>
      </c>
      <c r="O8" s="33" t="s">
        <v>64</v>
      </c>
      <c r="P8" s="54">
        <f t="shared" si="6"/>
        <v>10</v>
      </c>
      <c r="Q8" s="44">
        <f t="shared" si="7"/>
        <v>208</v>
      </c>
      <c r="R8" s="34">
        <f t="shared" si="8"/>
        <v>5.4736842105263159</v>
      </c>
      <c r="S8" s="53" t="s">
        <v>81</v>
      </c>
    </row>
    <row r="9" spans="1:24" s="7" customFormat="1" ht="20.100000000000001" customHeight="1" x14ac:dyDescent="0.25">
      <c r="A9" s="9">
        <v>3</v>
      </c>
      <c r="B9" s="35">
        <v>1716029</v>
      </c>
      <c r="C9" s="33" t="s">
        <v>53</v>
      </c>
      <c r="D9" s="54">
        <f t="shared" si="0"/>
        <v>5</v>
      </c>
      <c r="E9" s="55" t="s">
        <v>24</v>
      </c>
      <c r="F9" s="54">
        <f t="shared" si="1"/>
        <v>0</v>
      </c>
      <c r="G9" s="33" t="s">
        <v>24</v>
      </c>
      <c r="H9" s="54">
        <f t="shared" si="2"/>
        <v>0</v>
      </c>
      <c r="I9" s="33" t="s">
        <v>24</v>
      </c>
      <c r="J9" s="54">
        <f t="shared" si="3"/>
        <v>0</v>
      </c>
      <c r="K9" s="33" t="s">
        <v>56</v>
      </c>
      <c r="L9" s="54">
        <f t="shared" si="4"/>
        <v>7</v>
      </c>
      <c r="M9" s="56" t="s">
        <v>51</v>
      </c>
      <c r="N9" s="54">
        <f t="shared" si="5"/>
        <v>8</v>
      </c>
      <c r="O9" s="33" t="s">
        <v>54</v>
      </c>
      <c r="P9" s="54">
        <f t="shared" si="6"/>
        <v>9</v>
      </c>
      <c r="Q9" s="44">
        <f t="shared" si="7"/>
        <v>108</v>
      </c>
      <c r="R9" s="34">
        <f t="shared" si="8"/>
        <v>2.8421052631578947</v>
      </c>
      <c r="S9" s="53" t="s">
        <v>82</v>
      </c>
    </row>
    <row r="10" spans="1:24" s="13" customFormat="1" ht="15.75" x14ac:dyDescent="0.2">
      <c r="A10" s="9">
        <v>4</v>
      </c>
      <c r="B10" s="58">
        <v>1716041</v>
      </c>
      <c r="C10" s="44" t="s">
        <v>55</v>
      </c>
      <c r="D10" s="43">
        <f t="shared" si="0"/>
        <v>6</v>
      </c>
      <c r="E10" s="52" t="s">
        <v>24</v>
      </c>
      <c r="F10" s="43">
        <f t="shared" si="1"/>
        <v>0</v>
      </c>
      <c r="G10" s="44" t="s">
        <v>24</v>
      </c>
      <c r="H10" s="43">
        <f t="shared" si="2"/>
        <v>0</v>
      </c>
      <c r="I10" s="44" t="s">
        <v>52</v>
      </c>
      <c r="J10" s="43">
        <f t="shared" si="3"/>
        <v>4</v>
      </c>
      <c r="K10" s="44" t="s">
        <v>55</v>
      </c>
      <c r="L10" s="43">
        <f t="shared" si="4"/>
        <v>6</v>
      </c>
      <c r="M10" s="46" t="s">
        <v>56</v>
      </c>
      <c r="N10" s="43">
        <f t="shared" si="5"/>
        <v>7</v>
      </c>
      <c r="O10" s="44" t="s">
        <v>54</v>
      </c>
      <c r="P10" s="43">
        <f t="shared" si="6"/>
        <v>9</v>
      </c>
      <c r="Q10" s="44">
        <f t="shared" si="7"/>
        <v>139</v>
      </c>
      <c r="R10" s="34">
        <f t="shared" si="8"/>
        <v>3.6578947368421053</v>
      </c>
      <c r="S10" s="53" t="s">
        <v>83</v>
      </c>
    </row>
    <row r="11" spans="1:24" ht="15.75" x14ac:dyDescent="0.2">
      <c r="A11" s="9">
        <v>5</v>
      </c>
      <c r="B11" s="36">
        <v>1716043</v>
      </c>
      <c r="C11" s="33" t="s">
        <v>51</v>
      </c>
      <c r="D11" s="54">
        <f t="shared" si="0"/>
        <v>8</v>
      </c>
      <c r="E11" s="55" t="s">
        <v>24</v>
      </c>
      <c r="F11" s="54">
        <f t="shared" si="1"/>
        <v>0</v>
      </c>
      <c r="G11" s="33" t="s">
        <v>24</v>
      </c>
      <c r="H11" s="54">
        <f t="shared" si="2"/>
        <v>0</v>
      </c>
      <c r="I11" s="33" t="s">
        <v>24</v>
      </c>
      <c r="J11" s="54">
        <f t="shared" si="3"/>
        <v>0</v>
      </c>
      <c r="K11" s="33" t="s">
        <v>56</v>
      </c>
      <c r="L11" s="54">
        <f t="shared" si="4"/>
        <v>7</v>
      </c>
      <c r="M11" s="59" t="s">
        <v>51</v>
      </c>
      <c r="N11" s="54">
        <f t="shared" si="5"/>
        <v>8</v>
      </c>
      <c r="O11" s="33" t="s">
        <v>54</v>
      </c>
      <c r="P11" s="54">
        <f t="shared" si="6"/>
        <v>9</v>
      </c>
      <c r="Q11" s="44">
        <f t="shared" si="7"/>
        <v>126</v>
      </c>
      <c r="R11" s="34">
        <f t="shared" si="8"/>
        <v>3.3157894736842106</v>
      </c>
      <c r="S11" s="53" t="s">
        <v>84</v>
      </c>
    </row>
    <row r="15" spans="1:24" x14ac:dyDescent="0.2">
      <c r="A15" s="2" t="s">
        <v>2</v>
      </c>
      <c r="D15" s="2" t="s">
        <v>3</v>
      </c>
      <c r="H15" s="2" t="s">
        <v>4</v>
      </c>
      <c r="L15" s="2" t="s">
        <v>6</v>
      </c>
      <c r="Q15" s="2" t="s">
        <v>5</v>
      </c>
    </row>
  </sheetData>
  <mergeCells count="20">
    <mergeCell ref="I6:J6"/>
    <mergeCell ref="K6:L6"/>
    <mergeCell ref="M6:N6"/>
    <mergeCell ref="O6:P6"/>
    <mergeCell ref="A2:R2"/>
    <mergeCell ref="A3:R3"/>
    <mergeCell ref="A4:R4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</mergeCells>
  <dataValidations count="1">
    <dataValidation type="textLength" operator="greaterThan" showInputMessage="1" showErrorMessage="1" errorTitle="Grade Point" error="Dont Change." promptTitle="Grade Point" prompt="This is Grade Point obtained" sqref="P7:P11 N7:N11 D7:D11 F7:F11 H7:H11 J7:J11 L7:L11">
      <formula1>10</formula1>
    </dataValidation>
  </dataValidation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</vt:lpstr>
      <vt:lpstr>ME</vt:lpstr>
      <vt:lpstr>EE</vt:lpstr>
      <vt:lpstr>ECE</vt:lpstr>
      <vt:lpstr>CSE</vt:lpstr>
      <vt:lpstr>E&amp;I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</dc:creator>
  <cp:lastModifiedBy>USER</cp:lastModifiedBy>
  <cp:lastPrinted>2018-12-21T06:32:49Z</cp:lastPrinted>
  <dcterms:created xsi:type="dcterms:W3CDTF">2016-04-05T06:38:55Z</dcterms:created>
  <dcterms:modified xsi:type="dcterms:W3CDTF">2018-12-21T07:33:31Z</dcterms:modified>
</cp:coreProperties>
</file>